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 activeTab="2"/>
  </bookViews>
  <sheets>
    <sheet name="Årets Ronder &amp; SHC" sheetId="9" r:id="rId1"/>
    <sheet name="Aktuell rond" sheetId="3" r:id="rId2"/>
    <sheet name="Maj" sheetId="1" r:id="rId3"/>
    <sheet name="Juni" sheetId="5" r:id="rId4"/>
    <sheet name="Juli" sheetId="6" r:id="rId5"/>
    <sheet name="Aug" sheetId="8" r:id="rId6"/>
    <sheet name="Regler" sheetId="2" r:id="rId7"/>
    <sheet name="Månadsbästa" sheetId="10" r:id="rId8"/>
  </sheets>
  <definedNames>
    <definedName name="_xlnm._FilterDatabase" localSheetId="5" hidden="1">Aug!$B$3:$AA$42</definedName>
    <definedName name="_xlnm._FilterDatabase" localSheetId="4" hidden="1">Juli!$B$3:$U$42</definedName>
    <definedName name="_xlnm._FilterDatabase" localSheetId="3" hidden="1">Juni!$C$2:$S$61</definedName>
    <definedName name="_xlnm._FilterDatabase" localSheetId="2" hidden="1">Maj!$C$2:$V$61</definedName>
    <definedName name="_xlnm.Print_Area" localSheetId="5">Aug!$A$1:$AA$63</definedName>
    <definedName name="_xlnm.Print_Area" localSheetId="4">Juli!$A$1:$U$62</definedName>
    <definedName name="_xlnm.Print_Area" localSheetId="3">Juni!$A$2:$P$58</definedName>
  </definedNames>
  <calcPr calcId="152511"/>
</workbook>
</file>

<file path=xl/calcChain.xml><?xml version="1.0" encoding="utf-8"?>
<calcChain xmlns="http://schemas.openxmlformats.org/spreadsheetml/2006/main">
  <c r="U3" i="1" l="1"/>
  <c r="V3" i="1" s="1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6" i="8"/>
  <c r="S67" i="8"/>
  <c r="S68" i="8"/>
  <c r="S69" i="8"/>
  <c r="S70" i="8"/>
  <c r="S71" i="8"/>
  <c r="S72" i="8"/>
  <c r="P4" i="6"/>
  <c r="P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3" i="6"/>
  <c r="P63" i="5"/>
  <c r="P64" i="5"/>
  <c r="P65" i="5"/>
  <c r="P66" i="5"/>
  <c r="P49" i="5"/>
  <c r="P50" i="5"/>
  <c r="P51" i="5"/>
  <c r="P52" i="5"/>
  <c r="P53" i="5"/>
  <c r="P54" i="5"/>
  <c r="P55" i="5"/>
  <c r="P56" i="5"/>
  <c r="P57" i="5"/>
  <c r="P58" i="5"/>
  <c r="U4" i="8" l="1"/>
  <c r="U5" i="8"/>
  <c r="U6" i="8"/>
  <c r="U7" i="8"/>
  <c r="U8" i="8"/>
  <c r="U10" i="8"/>
  <c r="U12" i="8"/>
  <c r="U9" i="8"/>
  <c r="U13" i="8"/>
  <c r="U11" i="8"/>
  <c r="U14" i="8"/>
  <c r="U15" i="8"/>
  <c r="U16" i="8"/>
  <c r="U17" i="8"/>
  <c r="U18" i="8"/>
  <c r="U19" i="8"/>
  <c r="U20" i="8"/>
  <c r="U23" i="8"/>
  <c r="U25" i="8"/>
  <c r="U22" i="8"/>
  <c r="U21" i="8"/>
  <c r="U26" i="8"/>
  <c r="U27" i="8"/>
  <c r="U24" i="8"/>
  <c r="U28" i="8"/>
  <c r="U29" i="8"/>
  <c r="U30" i="8"/>
  <c r="U31" i="8"/>
  <c r="U32" i="8"/>
  <c r="U33" i="8"/>
  <c r="U34" i="8"/>
  <c r="U35" i="8"/>
  <c r="U36" i="8"/>
  <c r="U37" i="8"/>
  <c r="U38" i="8"/>
  <c r="U40" i="8"/>
  <c r="U41" i="8"/>
  <c r="U42" i="8"/>
  <c r="U43" i="8"/>
  <c r="U44" i="8"/>
  <c r="U39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65" i="8"/>
  <c r="U66" i="8"/>
  <c r="U67" i="8"/>
  <c r="U68" i="8"/>
  <c r="U69" i="8"/>
  <c r="U70" i="8"/>
  <c r="U71" i="8"/>
  <c r="U72" i="8"/>
  <c r="S4" i="8" l="1"/>
  <c r="S3" i="8"/>
  <c r="S8" i="8"/>
  <c r="S6" i="8"/>
  <c r="S9" i="8"/>
  <c r="S7" i="8"/>
  <c r="S13" i="8"/>
  <c r="S11" i="8"/>
  <c r="S14" i="8"/>
  <c r="S15" i="8"/>
  <c r="S19" i="8"/>
  <c r="S17" i="8"/>
  <c r="S12" i="8"/>
  <c r="S10" i="8"/>
  <c r="S20" i="8"/>
  <c r="S23" i="8"/>
  <c r="S25" i="8"/>
  <c r="S22" i="8"/>
  <c r="S21" i="8"/>
  <c r="S26" i="8"/>
  <c r="S27" i="8"/>
  <c r="S28" i="8"/>
  <c r="S29" i="8"/>
  <c r="S30" i="8"/>
  <c r="S36" i="8"/>
  <c r="S34" i="8"/>
  <c r="S32" i="8"/>
  <c r="S18" i="8"/>
  <c r="S37" i="8"/>
  <c r="S33" i="8"/>
  <c r="S35" i="8"/>
  <c r="S24" i="8"/>
  <c r="S41" i="8"/>
  <c r="S16" i="8"/>
  <c r="S38" i="8"/>
  <c r="S31" i="8"/>
  <c r="S40" i="8"/>
  <c r="S43" i="8"/>
  <c r="S42" i="8"/>
  <c r="S39" i="8"/>
  <c r="S45" i="8"/>
  <c r="S44" i="8"/>
  <c r="S47" i="8"/>
  <c r="S46" i="8"/>
  <c r="P72" i="3" l="1"/>
  <c r="Q72" i="3"/>
  <c r="R72" i="3"/>
  <c r="P71" i="3" l="1"/>
  <c r="Q71" i="3"/>
  <c r="R71" i="3"/>
  <c r="U3" i="8" l="1"/>
  <c r="S5" i="8"/>
  <c r="R64" i="6" l="1"/>
  <c r="R61" i="6"/>
  <c r="R55" i="6"/>
  <c r="P69" i="3"/>
  <c r="Q69" i="3"/>
  <c r="R69" i="3"/>
  <c r="P70" i="3"/>
  <c r="Q70" i="3"/>
  <c r="R70" i="3"/>
  <c r="R69" i="6" l="1"/>
  <c r="P4" i="3"/>
  <c r="Q4" i="3"/>
  <c r="R4" i="3"/>
  <c r="P5" i="3"/>
  <c r="Q5" i="3"/>
  <c r="R5" i="3"/>
  <c r="P6" i="3"/>
  <c r="Q6" i="3"/>
  <c r="R6" i="3"/>
  <c r="P7" i="3"/>
  <c r="Q7" i="3"/>
  <c r="R7" i="3"/>
  <c r="P8" i="3"/>
  <c r="Q8" i="3"/>
  <c r="R8" i="3"/>
  <c r="P9" i="3"/>
  <c r="Q9" i="3"/>
  <c r="R9" i="3"/>
  <c r="P10" i="3"/>
  <c r="Q10" i="3"/>
  <c r="R10" i="3"/>
  <c r="P11" i="3"/>
  <c r="Q11" i="3"/>
  <c r="R11" i="3"/>
  <c r="P12" i="3"/>
  <c r="Q12" i="3"/>
  <c r="R12" i="3"/>
  <c r="P13" i="3"/>
  <c r="Q13" i="3"/>
  <c r="R13" i="3"/>
  <c r="P14" i="3"/>
  <c r="Q14" i="3"/>
  <c r="R14" i="3"/>
  <c r="P15" i="3"/>
  <c r="Q15" i="3"/>
  <c r="R15" i="3"/>
  <c r="P16" i="3"/>
  <c r="Q16" i="3"/>
  <c r="R16" i="3"/>
  <c r="P17" i="3"/>
  <c r="Q17" i="3"/>
  <c r="R17" i="3"/>
  <c r="P18" i="3"/>
  <c r="Q18" i="3"/>
  <c r="R18" i="3"/>
  <c r="P19" i="3"/>
  <c r="Q19" i="3"/>
  <c r="R19" i="3"/>
  <c r="P20" i="3"/>
  <c r="Q20" i="3"/>
  <c r="R20" i="3"/>
  <c r="P21" i="3"/>
  <c r="Q21" i="3"/>
  <c r="R21" i="3"/>
  <c r="P22" i="3"/>
  <c r="Q22" i="3"/>
  <c r="R22" i="3"/>
  <c r="P23" i="3"/>
  <c r="Q23" i="3"/>
  <c r="R23" i="3"/>
  <c r="P24" i="3"/>
  <c r="Q24" i="3"/>
  <c r="R24" i="3"/>
  <c r="P25" i="3"/>
  <c r="Q25" i="3"/>
  <c r="R25" i="3"/>
  <c r="P26" i="3"/>
  <c r="Q26" i="3"/>
  <c r="R26" i="3"/>
  <c r="P27" i="3"/>
  <c r="Q27" i="3"/>
  <c r="R27" i="3"/>
  <c r="P28" i="3"/>
  <c r="Q28" i="3"/>
  <c r="R28" i="3"/>
  <c r="P29" i="3"/>
  <c r="Q29" i="3"/>
  <c r="R29" i="3"/>
  <c r="P30" i="3"/>
  <c r="Q30" i="3"/>
  <c r="R30" i="3"/>
  <c r="P31" i="3"/>
  <c r="Q31" i="3"/>
  <c r="R31" i="3"/>
  <c r="P32" i="3"/>
  <c r="Q32" i="3"/>
  <c r="R32" i="3"/>
  <c r="P33" i="3"/>
  <c r="Q33" i="3"/>
  <c r="R33" i="3"/>
  <c r="P34" i="3"/>
  <c r="Q34" i="3"/>
  <c r="R34" i="3"/>
  <c r="P35" i="3"/>
  <c r="Q35" i="3"/>
  <c r="R35" i="3"/>
  <c r="P36" i="3"/>
  <c r="Q36" i="3"/>
  <c r="R36" i="3"/>
  <c r="P37" i="3"/>
  <c r="Q37" i="3"/>
  <c r="R37" i="3"/>
  <c r="P38" i="3"/>
  <c r="Q38" i="3"/>
  <c r="R38" i="3"/>
  <c r="P39" i="3"/>
  <c r="Q39" i="3"/>
  <c r="R39" i="3"/>
  <c r="P40" i="3"/>
  <c r="Q40" i="3"/>
  <c r="R40" i="3"/>
  <c r="P41" i="3"/>
  <c r="Q41" i="3"/>
  <c r="R41" i="3"/>
  <c r="P42" i="3"/>
  <c r="Q42" i="3"/>
  <c r="R42" i="3"/>
  <c r="P43" i="3"/>
  <c r="Q43" i="3"/>
  <c r="R43" i="3"/>
  <c r="P44" i="3"/>
  <c r="Q44" i="3"/>
  <c r="R44" i="3"/>
  <c r="P45" i="3"/>
  <c r="Q45" i="3"/>
  <c r="R45" i="3"/>
  <c r="P46" i="3"/>
  <c r="Q46" i="3"/>
  <c r="R46" i="3"/>
  <c r="P47" i="3"/>
  <c r="Q47" i="3"/>
  <c r="R47" i="3"/>
  <c r="P48" i="3"/>
  <c r="Q48" i="3"/>
  <c r="R48" i="3"/>
  <c r="P49" i="3"/>
  <c r="Q49" i="3"/>
  <c r="R49" i="3"/>
  <c r="P50" i="3"/>
  <c r="Q50" i="3"/>
  <c r="R50" i="3"/>
  <c r="P51" i="3"/>
  <c r="Q51" i="3"/>
  <c r="R51" i="3"/>
  <c r="P52" i="3"/>
  <c r="Q52" i="3"/>
  <c r="R52" i="3"/>
  <c r="P53" i="3"/>
  <c r="Q53" i="3"/>
  <c r="R53" i="3"/>
  <c r="P54" i="3"/>
  <c r="Q54" i="3"/>
  <c r="R54" i="3"/>
  <c r="P55" i="3"/>
  <c r="Q55" i="3"/>
  <c r="R55" i="3"/>
  <c r="P56" i="3"/>
  <c r="Q56" i="3"/>
  <c r="R56" i="3"/>
  <c r="P57" i="3"/>
  <c r="Q57" i="3"/>
  <c r="R57" i="3"/>
  <c r="P58" i="3"/>
  <c r="Q58" i="3"/>
  <c r="R58" i="3"/>
  <c r="P59" i="3"/>
  <c r="Q59" i="3"/>
  <c r="R59" i="3"/>
  <c r="P60" i="3"/>
  <c r="Q60" i="3"/>
  <c r="R60" i="3"/>
  <c r="P61" i="3"/>
  <c r="Q61" i="3"/>
  <c r="R61" i="3"/>
  <c r="P62" i="3"/>
  <c r="Q62" i="3"/>
  <c r="R62" i="3"/>
  <c r="P63" i="3"/>
  <c r="Q63" i="3"/>
  <c r="R63" i="3"/>
  <c r="P64" i="3"/>
  <c r="Q64" i="3"/>
  <c r="R64" i="3"/>
  <c r="P65" i="3"/>
  <c r="Q65" i="3"/>
  <c r="R65" i="3"/>
  <c r="P66" i="3"/>
  <c r="Q66" i="3"/>
  <c r="R66" i="3"/>
  <c r="P67" i="3"/>
  <c r="Q67" i="3"/>
  <c r="R67" i="3"/>
  <c r="P68" i="3"/>
  <c r="Q68" i="3"/>
  <c r="R68" i="3"/>
  <c r="R70" i="6" l="1"/>
  <c r="R68" i="6"/>
  <c r="R67" i="6"/>
  <c r="R66" i="6"/>
  <c r="R65" i="6"/>
  <c r="R62" i="6"/>
  <c r="R49" i="6"/>
  <c r="R63" i="6"/>
  <c r="R60" i="6"/>
  <c r="R53" i="6"/>
  <c r="R59" i="6"/>
  <c r="R58" i="6"/>
  <c r="R57" i="6"/>
  <c r="R56" i="6"/>
  <c r="R54" i="6"/>
  <c r="R52" i="6"/>
  <c r="R50" i="6"/>
  <c r="R51" i="6"/>
  <c r="R26" i="6"/>
  <c r="R34" i="6"/>
  <c r="R45" i="6"/>
  <c r="R48" i="6"/>
  <c r="R47" i="6"/>
  <c r="R46" i="6"/>
  <c r="R15" i="6"/>
  <c r="R43" i="6"/>
  <c r="R41" i="6"/>
  <c r="R38" i="6"/>
  <c r="R27" i="6"/>
  <c r="R40" i="6"/>
  <c r="R19" i="6"/>
  <c r="R42" i="6"/>
  <c r="R39" i="6"/>
  <c r="R37" i="6"/>
  <c r="R30" i="6"/>
  <c r="R16" i="6"/>
  <c r="R14" i="6"/>
  <c r="R32" i="6"/>
  <c r="R22" i="6"/>
  <c r="R31" i="6"/>
  <c r="R36" i="6"/>
  <c r="R44" i="6"/>
  <c r="R28" i="6"/>
  <c r="R35" i="6"/>
  <c r="R25" i="6"/>
  <c r="R33" i="6"/>
  <c r="R23" i="6"/>
  <c r="R17" i="6"/>
  <c r="R10" i="6"/>
  <c r="R24" i="6"/>
  <c r="R29" i="6"/>
  <c r="R21" i="6"/>
  <c r="R20" i="6"/>
  <c r="R18" i="6"/>
  <c r="R12" i="6"/>
  <c r="R13" i="6"/>
  <c r="R9" i="6"/>
  <c r="R4" i="6"/>
  <c r="R11" i="6"/>
  <c r="R5" i="6"/>
  <c r="R8" i="6"/>
  <c r="R6" i="6"/>
  <c r="R7" i="6"/>
  <c r="R3" i="6"/>
  <c r="R7" i="5"/>
  <c r="R6" i="5"/>
  <c r="R11" i="5"/>
  <c r="R12" i="5"/>
  <c r="R8" i="5"/>
  <c r="R9" i="5"/>
  <c r="R5" i="5"/>
  <c r="R4" i="5"/>
  <c r="R10" i="5"/>
  <c r="R13" i="5"/>
  <c r="R17" i="5"/>
  <c r="R14" i="5"/>
  <c r="R20" i="5"/>
  <c r="R21" i="5"/>
  <c r="R22" i="5"/>
  <c r="R23" i="5"/>
  <c r="R24" i="5"/>
  <c r="R25" i="5"/>
  <c r="R26" i="5"/>
  <c r="R16" i="5"/>
  <c r="R27" i="5"/>
  <c r="R28" i="5"/>
  <c r="R29" i="5"/>
  <c r="R30" i="5"/>
  <c r="R15" i="5"/>
  <c r="R31" i="5"/>
  <c r="R33" i="5"/>
  <c r="R19" i="5"/>
  <c r="R34" i="5"/>
  <c r="R35" i="5"/>
  <c r="R36" i="5"/>
  <c r="R37" i="5"/>
  <c r="R38" i="5"/>
  <c r="R32" i="5"/>
  <c r="R39" i="5"/>
  <c r="R41" i="5"/>
  <c r="R42" i="5"/>
  <c r="R43" i="5"/>
  <c r="R44" i="5"/>
  <c r="R18" i="5"/>
  <c r="R40" i="5"/>
  <c r="R45" i="5"/>
  <c r="R46" i="5"/>
  <c r="R49" i="5"/>
  <c r="R47" i="5"/>
  <c r="R48" i="5"/>
  <c r="R50" i="5"/>
  <c r="R51" i="5"/>
  <c r="R52" i="5"/>
  <c r="R55" i="5"/>
  <c r="R56" i="5"/>
  <c r="R57" i="5"/>
  <c r="R58" i="5"/>
  <c r="R53" i="5"/>
  <c r="R54" i="5"/>
  <c r="R59" i="5"/>
  <c r="R63" i="5"/>
  <c r="R64" i="5"/>
  <c r="R65" i="5"/>
  <c r="R60" i="5"/>
  <c r="R61" i="5"/>
  <c r="R62" i="5"/>
  <c r="R66" i="5"/>
  <c r="R3" i="5"/>
  <c r="P60" i="5"/>
  <c r="P61" i="5"/>
  <c r="P62" i="5"/>
  <c r="P59" i="5" l="1"/>
  <c r="P47" i="5"/>
  <c r="R3" i="3"/>
  <c r="Q3" i="3"/>
  <c r="P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3" i="3"/>
  <c r="P48" i="5" l="1"/>
  <c r="S34" i="1" l="1"/>
  <c r="S14" i="1"/>
  <c r="S23" i="1"/>
  <c r="S19" i="1"/>
  <c r="S9" i="1"/>
  <c r="S20" i="1"/>
  <c r="S22" i="1"/>
  <c r="S12" i="1"/>
  <c r="S7" i="1"/>
  <c r="S10" i="1"/>
  <c r="S3" i="1"/>
  <c r="S57" i="1"/>
  <c r="U57" i="1"/>
  <c r="V57" i="1" s="1"/>
  <c r="S59" i="1"/>
  <c r="U59" i="1"/>
  <c r="V59" i="1" s="1"/>
  <c r="U34" i="1" l="1"/>
  <c r="V34" i="1" s="1"/>
  <c r="S58" i="1"/>
  <c r="U58" i="1"/>
  <c r="V58" i="1" s="1"/>
  <c r="S18" i="1" l="1"/>
  <c r="S4" i="1"/>
  <c r="U4" i="1"/>
  <c r="V4" i="1" s="1"/>
  <c r="S47" i="1"/>
  <c r="U47" i="1"/>
  <c r="V47" i="1" s="1"/>
  <c r="U18" i="1"/>
  <c r="V18" i="1" s="1"/>
  <c r="U10" i="1" l="1"/>
  <c r="U20" i="1"/>
  <c r="U26" i="1"/>
  <c r="U22" i="1"/>
  <c r="U15" i="1"/>
  <c r="U19" i="1"/>
  <c r="U24" i="1"/>
  <c r="U30" i="1"/>
  <c r="U23" i="1"/>
  <c r="U43" i="1"/>
  <c r="U8" i="1"/>
  <c r="U12" i="1"/>
  <c r="U9" i="1"/>
  <c r="U16" i="1"/>
  <c r="U11" i="1"/>
  <c r="U37" i="1"/>
  <c r="U7" i="1"/>
  <c r="U45" i="1"/>
  <c r="U29" i="1"/>
  <c r="U27" i="1"/>
  <c r="U28" i="1"/>
  <c r="U40" i="1"/>
  <c r="U17" i="1"/>
  <c r="U51" i="1"/>
  <c r="U21" i="1"/>
  <c r="U36" i="1"/>
  <c r="U32" i="1"/>
  <c r="U52" i="1"/>
  <c r="U14" i="1"/>
  <c r="U5" i="1"/>
  <c r="U31" i="1"/>
  <c r="U25" i="1"/>
  <c r="U6" i="1"/>
  <c r="U33" i="1"/>
  <c r="U13" i="1"/>
  <c r="U48" i="1"/>
  <c r="U46" i="1"/>
  <c r="U55" i="1"/>
  <c r="U50" i="1"/>
  <c r="U39" i="1"/>
  <c r="U38" i="1"/>
  <c r="U56" i="1"/>
  <c r="V56" i="1" s="1"/>
  <c r="U49" i="1"/>
  <c r="U53" i="1"/>
  <c r="U35" i="1"/>
  <c r="V35" i="1" s="1"/>
  <c r="U41" i="1"/>
  <c r="V41" i="1" s="1"/>
  <c r="U42" i="1"/>
  <c r="U44" i="1"/>
  <c r="V44" i="1" s="1"/>
  <c r="U54" i="1"/>
  <c r="U60" i="1"/>
  <c r="U61" i="1"/>
  <c r="S56" i="1"/>
  <c r="S35" i="1"/>
  <c r="S41" i="1"/>
  <c r="S44" i="1"/>
  <c r="P7" i="5" l="1"/>
  <c r="P6" i="5"/>
  <c r="P11" i="5"/>
  <c r="P12" i="5"/>
  <c r="P22" i="5"/>
  <c r="P25" i="5"/>
  <c r="P9" i="5"/>
  <c r="P26" i="5"/>
  <c r="P16" i="5"/>
  <c r="P13" i="5"/>
  <c r="P8" i="5"/>
  <c r="P17" i="5"/>
  <c r="P10" i="5"/>
  <c r="P40" i="5"/>
  <c r="P46" i="5"/>
  <c r="P41" i="5"/>
  <c r="P19" i="5"/>
  <c r="P45" i="5"/>
  <c r="P35" i="5"/>
  <c r="P39" i="5"/>
  <c r="P32" i="5"/>
  <c r="P18" i="5"/>
  <c r="P4" i="5"/>
  <c r="P43" i="5"/>
  <c r="P38" i="5"/>
  <c r="P15" i="5"/>
  <c r="P42" i="5"/>
  <c r="P34" i="5"/>
  <c r="P44" i="5"/>
  <c r="P33" i="5"/>
  <c r="P28" i="5"/>
  <c r="P37" i="5"/>
  <c r="P30" i="5"/>
  <c r="P21" i="5"/>
  <c r="P5" i="5"/>
  <c r="P29" i="5"/>
  <c r="P36" i="5"/>
  <c r="P27" i="5"/>
  <c r="P31" i="5"/>
  <c r="P24" i="5"/>
  <c r="P23" i="5"/>
  <c r="P20" i="5"/>
  <c r="P14" i="5"/>
  <c r="P3" i="5"/>
  <c r="S26" i="1"/>
  <c r="S15" i="1"/>
  <c r="S24" i="1"/>
  <c r="S43" i="1"/>
  <c r="S50" i="1"/>
  <c r="S8" i="1"/>
  <c r="S39" i="1"/>
  <c r="S38" i="1"/>
  <c r="S29" i="1"/>
  <c r="S49" i="1"/>
  <c r="S27" i="1"/>
  <c r="S28" i="1"/>
  <c r="S40" i="1"/>
  <c r="S37" i="1"/>
  <c r="S51" i="1"/>
  <c r="S21" i="1"/>
  <c r="S36" i="1"/>
  <c r="S32" i="1"/>
  <c r="S52" i="1"/>
  <c r="S53" i="1"/>
  <c r="S17" i="1"/>
  <c r="S16" i="1"/>
  <c r="S31" i="1"/>
  <c r="S42" i="1"/>
  <c r="S5" i="1"/>
  <c r="S6" i="1"/>
  <c r="S25" i="1"/>
  <c r="S11" i="1"/>
  <c r="S48" i="1"/>
  <c r="S46" i="1"/>
  <c r="S55" i="1"/>
  <c r="S13" i="1"/>
  <c r="S33" i="1"/>
  <c r="S45" i="1"/>
  <c r="S54" i="1"/>
  <c r="S30" i="1"/>
  <c r="S60" i="1"/>
  <c r="S61" i="1"/>
  <c r="V26" i="1"/>
  <c r="V15" i="1"/>
  <c r="V24" i="1"/>
  <c r="V43" i="1"/>
  <c r="V50" i="1"/>
  <c r="V19" i="1"/>
  <c r="V8" i="1"/>
  <c r="V39" i="1"/>
  <c r="V12" i="1"/>
  <c r="V38" i="1"/>
  <c r="V29" i="1"/>
  <c r="V49" i="1"/>
  <c r="V27" i="1"/>
  <c r="V28" i="1"/>
  <c r="V40" i="1"/>
  <c r="V37" i="1"/>
  <c r="V51" i="1"/>
  <c r="V21" i="1"/>
  <c r="V36" i="1"/>
  <c r="V32" i="1"/>
  <c r="V52" i="1"/>
  <c r="V9" i="1"/>
  <c r="V53" i="1"/>
  <c r="V17" i="1"/>
  <c r="V16" i="1"/>
  <c r="V14" i="1"/>
  <c r="V31" i="1"/>
  <c r="V20" i="1"/>
  <c r="V42" i="1"/>
  <c r="V22" i="1"/>
  <c r="V23" i="1"/>
  <c r="V5" i="1"/>
  <c r="V6" i="1"/>
  <c r="V25" i="1"/>
  <c r="V11" i="1"/>
  <c r="V48" i="1"/>
  <c r="V46" i="1"/>
  <c r="V7" i="1"/>
  <c r="V55" i="1"/>
  <c r="V13" i="1"/>
  <c r="V33" i="1"/>
  <c r="V45" i="1"/>
  <c r="V54" i="1"/>
  <c r="V30" i="1"/>
  <c r="V60" i="1"/>
  <c r="V61" i="1"/>
  <c r="V10" i="1"/>
</calcChain>
</file>

<file path=xl/sharedStrings.xml><?xml version="1.0" encoding="utf-8"?>
<sst xmlns="http://schemas.openxmlformats.org/spreadsheetml/2006/main" count="402" uniqueCount="120">
  <si>
    <t>Martin Olsson</t>
  </si>
  <si>
    <t>NAMN</t>
  </si>
  <si>
    <t>Månad</t>
  </si>
  <si>
    <t>Plac.</t>
  </si>
  <si>
    <t>Magnus Dahlin</t>
  </si>
  <si>
    <t>Krister Carlsson</t>
  </si>
  <si>
    <t>Gunnar Strömberg</t>
  </si>
  <si>
    <t>Gary Karvinen</t>
  </si>
  <si>
    <t>Lars Lindberg</t>
  </si>
  <si>
    <t>Robert Simic</t>
  </si>
  <si>
    <t>Leif Andreasson</t>
  </si>
  <si>
    <t>Martin Hesselroth</t>
  </si>
  <si>
    <t>Thomas Widenbäck</t>
  </si>
  <si>
    <t>Anders Berglund</t>
  </si>
  <si>
    <t>Henrik Scherman</t>
  </si>
  <si>
    <t>Fredrik Skoglund</t>
  </si>
  <si>
    <t>resultat</t>
  </si>
  <si>
    <t>Kenneth Nilsson</t>
  </si>
  <si>
    <t>Björn Maderner</t>
  </si>
  <si>
    <t>Karin Strömberg</t>
  </si>
  <si>
    <t>Veronica Tell</t>
  </si>
  <si>
    <t>Nils-Erik Eriksson</t>
  </si>
  <si>
    <t>Daniel Eriksson</t>
  </si>
  <si>
    <t>Kent Falkman</t>
  </si>
  <si>
    <t>Lars Johansson</t>
  </si>
  <si>
    <t>Marcus Andersson</t>
  </si>
  <si>
    <t>Patrik Petersson</t>
  </si>
  <si>
    <t>Shcp</t>
  </si>
  <si>
    <t>Information, poängräkning m m</t>
  </si>
  <si>
    <t>3 Priser delas ut varje vecka.</t>
  </si>
  <si>
    <t>Reglerna för i år är följande:</t>
  </si>
  <si>
    <t>Kostnad per tävling är 50 kronor som skall betalas innan start till kansliet.</t>
  </si>
  <si>
    <t>De 20 bästa går vidare till finalen.</t>
  </si>
  <si>
    <t>Slaggolfsregler (dvs. max 5 över par) är det som gäller.</t>
  </si>
  <si>
    <t>Varje deltagare erhåller 5 poäng per genomförd tävling med korrekt fört och signerat scorekort.</t>
  </si>
  <si>
    <t>Vid minst 9 håls spel får man 3 p, färre än 9 hål ger 0 p.</t>
  </si>
  <si>
    <t>Obs! Detta gäller även om du väljer att avbryta din rond pga dåligt väder.</t>
  </si>
  <si>
    <t>Belöningar samt poängräkning.</t>
  </si>
  <si>
    <t>De sex bästa (netto) erhåller poäng varje vecka.</t>
  </si>
  <si>
    <t>1:an – 10 p</t>
  </si>
  <si>
    <t>2:an – 8 p</t>
  </si>
  <si>
    <t>3:an – 6 p</t>
  </si>
  <si>
    <t>4:an – 5 p</t>
  </si>
  <si>
    <t>5:an – 4 p</t>
  </si>
  <si>
    <t>6:an – 3 p</t>
  </si>
  <si>
    <t>De femton bästa (netto) erhåller poäng varje månad. Obs! Ett resultat per spelare/månad.</t>
  </si>
  <si>
    <t>Följande fördelning sker på poängen:</t>
  </si>
  <si>
    <t>1:a – 25 p</t>
  </si>
  <si>
    <t>2:a – 22 p</t>
  </si>
  <si>
    <t>3:a – 20 p</t>
  </si>
  <si>
    <t>4:a – 18 p</t>
  </si>
  <si>
    <t>5:a – 16 p</t>
  </si>
  <si>
    <t>6:a – 14 p</t>
  </si>
  <si>
    <t>7:a – 12 p</t>
  </si>
  <si>
    <t>8:a – 10 p</t>
  </si>
  <si>
    <t>9:a – 9 p</t>
  </si>
  <si>
    <t>10:a – 8 p</t>
  </si>
  <si>
    <t>11:a – 7 p</t>
  </si>
  <si>
    <t>12:a – 6 p</t>
  </si>
  <si>
    <t>13:e – 5 p</t>
  </si>
  <si>
    <t>14:e – 4 p</t>
  </si>
  <si>
    <t>15:e – 3 p</t>
  </si>
  <si>
    <t>Vid slutställningen gäller följande regler</t>
  </si>
  <si>
    <t>Vid lika sammanlagt resultat gäller:</t>
  </si>
  <si>
    <t>Bäst snittscore på de 8 bästa rundorna.</t>
  </si>
  <si>
    <t>Om någon ej har 8 rundor går den med mest deltagarpoäng vidare.</t>
  </si>
  <si>
    <t>Ta nu med er alla ni känner och utmana varandra under onsdagarna framöver!</t>
  </si>
  <si>
    <t>Plac</t>
  </si>
  <si>
    <t>Namn</t>
  </si>
  <si>
    <t>Spelhcp</t>
  </si>
  <si>
    <t>Resultat</t>
  </si>
  <si>
    <t>Särskiljning</t>
  </si>
  <si>
    <t>Magnus Pettersson</t>
  </si>
  <si>
    <t>Elisabeth Åberg</t>
  </si>
  <si>
    <t>S6</t>
  </si>
  <si>
    <t>Deltagarpoång</t>
  </si>
  <si>
    <t>Deltagit förut</t>
  </si>
  <si>
    <t>Poäng</t>
  </si>
  <si>
    <t>V-poäng</t>
  </si>
  <si>
    <t>Veckopoäng</t>
  </si>
  <si>
    <t>Topp rond</t>
  </si>
  <si>
    <t>Ackat maj</t>
  </si>
  <si>
    <t>Slutställning Maj</t>
  </si>
  <si>
    <t>Klistra in alla till höger:</t>
  </si>
  <si>
    <t>Ackat Juni</t>
  </si>
  <si>
    <t>Bernt Bodin</t>
  </si>
  <si>
    <t>Mats Lager</t>
  </si>
  <si>
    <t>D-poäng</t>
  </si>
  <si>
    <r>
      <t>De 20 bästa (mest erhållna poäng totalt) går vidare till finalen som spelas den söndagen den</t>
    </r>
    <r>
      <rPr>
        <sz val="10"/>
        <rFont val="Calibri"/>
        <family val="2"/>
        <scheme val="minor"/>
      </rPr>
      <t xml:space="preserve"> 10 september.</t>
    </r>
  </si>
  <si>
    <t>Annica Andrén</t>
  </si>
  <si>
    <t>Leif Sander</t>
  </si>
  <si>
    <t>Albin Lager</t>
  </si>
  <si>
    <t>Mattias Surminen</t>
  </si>
  <si>
    <t>Per-Eric Frankenberg</t>
  </si>
  <si>
    <t>Resultat Maj</t>
  </si>
  <si>
    <t>Ackat Juli</t>
  </si>
  <si>
    <t>Resultat t.o.m. Juni</t>
  </si>
  <si>
    <t>Resultat t.o.m. Juli</t>
  </si>
  <si>
    <t>SHCP</t>
  </si>
  <si>
    <t>NETTO</t>
  </si>
  <si>
    <t>M-POÄNG</t>
  </si>
  <si>
    <t>Slutställning 2017</t>
  </si>
  <si>
    <t>Simon Rutgersson</t>
  </si>
  <si>
    <t>Nisse Wikström</t>
  </si>
  <si>
    <t>Efter 25 Juli</t>
  </si>
  <si>
    <t>Efter 27 Juni</t>
  </si>
  <si>
    <t>Efter 30 maj</t>
  </si>
  <si>
    <t>Efter 29 Aug</t>
  </si>
  <si>
    <t>Onsdagstävling 2 maj</t>
  </si>
  <si>
    <t>Nicklas Pilblad</t>
  </si>
  <si>
    <t>Anton Martinsson</t>
  </si>
  <si>
    <t>Jonas Berg</t>
  </si>
  <si>
    <t>Ronald Herber</t>
  </si>
  <si>
    <t>Jonas Nilsson</t>
  </si>
  <si>
    <t>Mikael Frisenhag</t>
  </si>
  <si>
    <t>S9</t>
  </si>
  <si>
    <t>Anders Stensholm</t>
  </si>
  <si>
    <t>Martin Carlsson</t>
  </si>
  <si>
    <t>Kerstin Arnell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</si>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</sst>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rgb="FF0E3C70"/>
      <name val="Calibri"/>
      <family val="2"/>
      <scheme val="minor"/>
    </font>
    <font>
      <b/>
      <sz val="10"/>
      <color rgb="FF323232"/>
      <name val="Calibri"/>
      <family val="2"/>
      <scheme val="minor"/>
    </font>
    <font>
      <b/>
      <u/>
      <sz val="10"/>
      <color rgb="FF323232"/>
      <name val="Calibri"/>
      <family val="2"/>
      <scheme val="minor"/>
    </font>
    <font>
      <sz val="10"/>
      <color rgb="FF323232"/>
      <name val="Calibri"/>
      <family val="2"/>
      <scheme val="minor"/>
    </font>
    <font>
      <b/>
      <sz val="10"/>
      <color rgb="FF0E3C7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3" fillId="0" borderId="0"/>
    <xf numFmtId="0" fontId="3" fillId="0" borderId="0"/>
  </cellStyleXfs>
  <cellXfs count="73">
    <xf numFmtId="0" fontId="0" fillId="0" borderId="0" xfId="0"/>
    <xf numFmtId="0" fontId="4" fillId="0" borderId="0" xfId="2" applyFont="1" applyFill="1"/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2" applyFont="1" applyFill="1" applyBorder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Fill="1"/>
    <xf numFmtId="0" fontId="10" fillId="0" borderId="0" xfId="0" applyFont="1" applyAlignment="1">
      <alignment horizontal="center"/>
    </xf>
    <xf numFmtId="16" fontId="10" fillId="0" borderId="0" xfId="0" applyNumberFormat="1" applyFont="1" applyAlignment="1">
      <alignment horizontal="center"/>
    </xf>
    <xf numFmtId="16" fontId="10" fillId="0" borderId="0" xfId="0" applyNumberFormat="1" applyFont="1" applyFill="1" applyAlignment="1">
      <alignment horizontal="center"/>
    </xf>
    <xf numFmtId="16" fontId="11" fillId="0" borderId="0" xfId="0" applyNumberFormat="1" applyFont="1" applyAlignment="1">
      <alignment horizontal="center"/>
    </xf>
    <xf numFmtId="16" fontId="12" fillId="0" borderId="0" xfId="0" applyNumberFormat="1" applyFont="1" applyAlignment="1">
      <alignment horizontal="center"/>
    </xf>
    <xf numFmtId="16" fontId="8" fillId="0" borderId="0" xfId="0" applyNumberFormat="1" applyFont="1"/>
    <xf numFmtId="0" fontId="13" fillId="0" borderId="0" xfId="0" applyFont="1" applyFill="1"/>
    <xf numFmtId="0" fontId="8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2" applyFont="1" applyFill="1"/>
    <xf numFmtId="0" fontId="8" fillId="0" borderId="0" xfId="3" applyFont="1" applyFill="1"/>
    <xf numFmtId="0" fontId="8" fillId="0" borderId="0" xfId="1" applyFont="1" applyFill="1"/>
    <xf numFmtId="0" fontId="8" fillId="0" borderId="0" xfId="3" applyFont="1" applyFill="1" applyAlignment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Alignment="1">
      <alignment horizontal="left"/>
    </xf>
    <xf numFmtId="0" fontId="8" fillId="0" borderId="0" xfId="4" applyFont="1" applyFill="1" applyAlignment="1">
      <alignment horizontal="center"/>
    </xf>
    <xf numFmtId="0" fontId="10" fillId="0" borderId="0" xfId="1" applyFont="1" applyFill="1"/>
    <xf numFmtId="0" fontId="8" fillId="0" borderId="0" xfId="4" applyFont="1" applyAlignment="1">
      <alignment horizontal="center"/>
    </xf>
    <xf numFmtId="0" fontId="16" fillId="0" borderId="0" xfId="0" applyFont="1" applyFill="1"/>
    <xf numFmtId="0" fontId="10" fillId="0" borderId="0" xfId="0" applyFont="1" applyFill="1"/>
    <xf numFmtId="0" fontId="10" fillId="0" borderId="0" xfId="3" applyFont="1" applyFill="1"/>
    <xf numFmtId="0" fontId="10" fillId="0" borderId="0" xfId="3" applyFont="1" applyFill="1" applyAlignment="1"/>
    <xf numFmtId="0" fontId="8" fillId="0" borderId="0" xfId="4" applyFont="1" applyAlignment="1">
      <alignment horizontal="right"/>
    </xf>
    <xf numFmtId="0" fontId="8" fillId="0" borderId="0" xfId="4" applyFont="1" applyFill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1" applyFont="1" applyFill="1" applyBorder="1"/>
    <xf numFmtId="0" fontId="10" fillId="0" borderId="0" xfId="3" applyFont="1" applyFill="1" applyBorder="1"/>
    <xf numFmtId="0" fontId="16" fillId="0" borderId="0" xfId="0" applyFont="1" applyFill="1" applyBorder="1"/>
    <xf numFmtId="0" fontId="17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6" fillId="0" borderId="0" xfId="2" applyFont="1" applyFill="1"/>
    <xf numFmtId="16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2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1" applyFont="1" applyFill="1" applyBorder="1" applyAlignment="1">
      <alignment horizontal="left"/>
    </xf>
    <xf numFmtId="0" fontId="8" fillId="0" borderId="0" xfId="3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16" fontId="12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22" fillId="0" borderId="0" xfId="0" applyNumberFormat="1" applyFont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23" fillId="0" borderId="0" xfId="0" applyNumberFormat="1" applyFont="1" applyAlignment="1">
      <alignment horizontal="center"/>
    </xf>
    <xf numFmtId="0" fontId="23" fillId="0" borderId="0" xfId="0" applyFont="1"/>
    <xf numFmtId="0" fontId="2" fillId="3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16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7" fontId="22" fillId="0" borderId="0" xfId="0" applyNumberFormat="1" applyFont="1" applyAlignment="1">
      <alignment horizontal="center"/>
    </xf>
    <xf numFmtId="0" fontId="22" fillId="0" borderId="0" xfId="0" applyNumberFormat="1" applyFont="1" applyAlignment="1">
      <alignment horizontal="center"/>
    </xf>
  </cellXfs>
  <cellStyles count="5">
    <cellStyle name="Normal" xfId="0" builtinId="0"/>
    <cellStyle name="Normal 2" xfId="1"/>
    <cellStyle name="Normal 2 2" xfId="3"/>
    <cellStyle name="Normal 3" xfId="2"/>
    <cellStyle name="Normal 4" xfId="4"/>
  </cellStyles>
  <dxfs count="0"/>
  <tableStyles count="0" defaultTableStyle="TableStyleMedium9" defaultPivotStyle="PivotStyleLight16"/>
  <colors>
    <mruColors>
      <color rgb="FF66FF66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M42"/>
  <sheetViews>
    <sheetView zoomScale="90" zoomScaleNormal="90" workbookViewId="0">
      <selection activeCell="J19" sqref="J19"/>
    </sheetView>
  </sheetViews>
  <sheetFormatPr defaultRowHeight="12.75" x14ac:dyDescent="0.2"/>
  <cols>
    <col min="1" max="1" width="9.140625" style="10"/>
    <col min="2" max="2" width="22.7109375" style="10" bestFit="1" customWidth="1"/>
    <col min="3" max="4" width="9.140625" style="10"/>
    <col min="5" max="5" width="11.42578125" style="10" bestFit="1" customWidth="1"/>
    <col min="6" max="6" width="14.42578125" style="10" bestFit="1" customWidth="1"/>
    <col min="7" max="7" width="12" style="10" bestFit="1" customWidth="1"/>
    <col min="8" max="9" width="9.140625" style="10"/>
    <col min="10" max="10" width="22.7109375" style="10" bestFit="1" customWidth="1"/>
    <col min="11" max="12" width="9.140625" style="10"/>
    <col min="13" max="13" width="11.42578125" style="10" bestFit="1" customWidth="1"/>
    <col min="14" max="14" width="14.42578125" style="10" bestFit="1" customWidth="1"/>
    <col min="15" max="15" width="12" style="10" bestFit="1" customWidth="1"/>
    <col min="16" max="16" width="9.140625" style="10"/>
    <col min="17" max="17" width="8.28515625" style="10" customWidth="1"/>
    <col min="18" max="18" width="21.28515625" style="10" customWidth="1"/>
    <col min="19" max="19" width="18.85546875" style="10" bestFit="1" customWidth="1"/>
    <col min="20" max="20" width="9.140625" style="10"/>
    <col min="21" max="22" width="13.42578125" style="10" customWidth="1"/>
    <col min="23" max="23" width="13.85546875" style="10" bestFit="1" customWidth="1"/>
    <col min="24" max="24" width="12.85546875" style="10" customWidth="1"/>
    <col min="25" max="25" width="9.140625" style="10"/>
    <col min="26" max="26" width="18.28515625" style="10" bestFit="1" customWidth="1"/>
    <col min="27" max="27" width="21.85546875" style="10" customWidth="1"/>
    <col min="28" max="28" width="9.140625" style="10"/>
    <col min="29" max="31" width="13.85546875" style="10" customWidth="1"/>
    <col min="32" max="32" width="11.7109375" style="10" customWidth="1"/>
    <col min="33" max="33" width="9.140625" style="10"/>
    <col min="34" max="34" width="19.140625" style="10" bestFit="1" customWidth="1"/>
    <col min="35" max="35" width="9.140625" style="10"/>
    <col min="36" max="37" width="12.42578125" style="10" customWidth="1"/>
    <col min="38" max="38" width="15.5703125" style="10" customWidth="1"/>
    <col min="39" max="39" width="13.42578125" style="10" customWidth="1"/>
    <col min="40" max="16384" width="9.140625" style="10"/>
  </cols>
  <sheetData>
    <row r="1" spans="1:39" ht="15.75" x14ac:dyDescent="0.25">
      <c r="C1" s="69" t="s">
        <v>108</v>
      </c>
      <c r="D1" s="70"/>
      <c r="E1" s="70"/>
      <c r="F1" s="70"/>
      <c r="K1" s="69" t="s">
        <v>108</v>
      </c>
      <c r="L1" s="70"/>
      <c r="M1" s="70"/>
      <c r="N1" s="70"/>
      <c r="S1" s="69"/>
      <c r="T1" s="70"/>
      <c r="U1" s="70"/>
      <c r="V1" s="70"/>
      <c r="AA1" s="51"/>
      <c r="AB1" s="52"/>
      <c r="AC1" s="52"/>
      <c r="AD1" s="52"/>
      <c r="AI1" s="69"/>
      <c r="AJ1" s="70"/>
      <c r="AK1" s="70"/>
      <c r="AL1" s="70"/>
    </row>
    <row r="2" spans="1:39" ht="15" x14ac:dyDescent="0.25">
      <c r="A2" s="10" t="s">
        <v>67</v>
      </c>
      <c r="B2" s="10" t="s">
        <v>68</v>
      </c>
      <c r="C2" s="3" t="s">
        <v>69</v>
      </c>
      <c r="D2" s="4" t="s">
        <v>70</v>
      </c>
      <c r="E2" s="4" t="s">
        <v>71</v>
      </c>
      <c r="F2" s="3" t="s">
        <v>75</v>
      </c>
      <c r="G2" s="3" t="s">
        <v>79</v>
      </c>
      <c r="I2" s="10" t="s">
        <v>67</v>
      </c>
      <c r="J2" s="10" t="s">
        <v>68</v>
      </c>
      <c r="K2" s="3" t="s">
        <v>69</v>
      </c>
      <c r="L2" s="4" t="s">
        <v>70</v>
      </c>
      <c r="M2" s="4" t="s">
        <v>71</v>
      </c>
      <c r="N2" s="3" t="s">
        <v>75</v>
      </c>
      <c r="O2" s="3" t="s">
        <v>79</v>
      </c>
      <c r="S2" s="3"/>
      <c r="T2" s="4"/>
      <c r="U2" s="4"/>
      <c r="V2" s="3"/>
      <c r="W2" s="3"/>
      <c r="AA2" s="3"/>
      <c r="AB2" s="4"/>
      <c r="AC2" s="4"/>
      <c r="AD2" s="3"/>
      <c r="AE2" s="3"/>
      <c r="AI2" s="3"/>
      <c r="AJ2" s="4"/>
      <c r="AK2" s="4"/>
      <c r="AL2" s="3"/>
      <c r="AM2" s="3"/>
    </row>
    <row r="3" spans="1:39" x14ac:dyDescent="0.2">
      <c r="A3" s="9">
        <v>1</v>
      </c>
      <c r="B3" s="24" t="s">
        <v>12</v>
      </c>
      <c r="C3" s="31">
        <v>9</v>
      </c>
      <c r="D3" s="31">
        <v>71</v>
      </c>
      <c r="E3" s="29"/>
      <c r="F3" s="29">
        <v>5</v>
      </c>
      <c r="G3" s="29">
        <v>10</v>
      </c>
      <c r="I3" s="9">
        <v>1</v>
      </c>
      <c r="J3" s="24" t="s">
        <v>109</v>
      </c>
      <c r="K3" s="31">
        <v>10</v>
      </c>
      <c r="L3" s="31">
        <v>67</v>
      </c>
      <c r="M3" s="29"/>
      <c r="N3" s="29">
        <v>5</v>
      </c>
      <c r="O3" s="29">
        <v>10</v>
      </c>
      <c r="Q3" s="9"/>
      <c r="R3" s="30"/>
      <c r="S3" s="31"/>
      <c r="T3" s="31"/>
      <c r="U3" s="29"/>
      <c r="V3" s="29"/>
      <c r="W3" s="29"/>
      <c r="AA3" s="9"/>
      <c r="AB3" s="9"/>
      <c r="AC3" s="9"/>
      <c r="AD3" s="9"/>
      <c r="AE3" s="9"/>
      <c r="AG3" s="9"/>
      <c r="AH3" s="24"/>
      <c r="AI3" s="31"/>
      <c r="AJ3" s="31"/>
      <c r="AK3" s="29"/>
      <c r="AL3" s="29"/>
      <c r="AM3" s="9"/>
    </row>
    <row r="4" spans="1:39" x14ac:dyDescent="0.2">
      <c r="A4" s="9">
        <v>2</v>
      </c>
      <c r="B4" s="22" t="s">
        <v>6</v>
      </c>
      <c r="C4" s="31">
        <v>5</v>
      </c>
      <c r="D4" s="31">
        <v>72</v>
      </c>
      <c r="E4" s="29"/>
      <c r="F4" s="29">
        <v>5</v>
      </c>
      <c r="G4" s="9">
        <v>8</v>
      </c>
      <c r="I4" s="9">
        <v>2</v>
      </c>
      <c r="J4" s="22" t="s">
        <v>73</v>
      </c>
      <c r="K4" s="31">
        <v>20</v>
      </c>
      <c r="L4" s="31">
        <v>69</v>
      </c>
      <c r="M4" s="29"/>
      <c r="N4" s="29">
        <v>5</v>
      </c>
      <c r="O4" s="9">
        <v>8</v>
      </c>
      <c r="Q4" s="9"/>
      <c r="R4" s="50"/>
      <c r="S4" s="31"/>
      <c r="T4" s="31"/>
      <c r="U4" s="29"/>
      <c r="V4" s="29"/>
      <c r="W4" s="9"/>
      <c r="AA4" s="9"/>
      <c r="AB4" s="9"/>
      <c r="AC4" s="9"/>
      <c r="AD4" s="9"/>
      <c r="AE4" s="9"/>
      <c r="AG4" s="9"/>
      <c r="AH4" s="22"/>
      <c r="AI4" s="31"/>
      <c r="AJ4" s="31"/>
      <c r="AK4" s="29"/>
      <c r="AL4" s="29"/>
      <c r="AM4" s="9"/>
    </row>
    <row r="5" spans="1:39" x14ac:dyDescent="0.2">
      <c r="A5" s="9">
        <v>3</v>
      </c>
      <c r="B5" s="11" t="s">
        <v>18</v>
      </c>
      <c r="C5" s="31">
        <v>9</v>
      </c>
      <c r="D5" s="31">
        <v>73</v>
      </c>
      <c r="E5" s="29"/>
      <c r="F5" s="29">
        <v>5</v>
      </c>
      <c r="G5" s="9">
        <v>6</v>
      </c>
      <c r="I5" s="9">
        <v>3</v>
      </c>
      <c r="J5" s="11" t="s">
        <v>92</v>
      </c>
      <c r="K5" s="31">
        <v>13</v>
      </c>
      <c r="L5" s="31">
        <v>71</v>
      </c>
      <c r="M5" s="29"/>
      <c r="N5" s="29">
        <v>5</v>
      </c>
      <c r="O5" s="9">
        <v>6</v>
      </c>
      <c r="Q5" s="9"/>
      <c r="R5" s="33"/>
      <c r="S5" s="31"/>
      <c r="T5" s="31"/>
      <c r="U5" s="29"/>
      <c r="V5" s="29"/>
      <c r="W5" s="9"/>
      <c r="AA5" s="9"/>
      <c r="AB5" s="9"/>
      <c r="AC5" s="9"/>
      <c r="AD5" s="9"/>
      <c r="AE5" s="9"/>
      <c r="AG5" s="9"/>
      <c r="AH5" s="11"/>
      <c r="AI5" s="31"/>
      <c r="AJ5" s="31"/>
      <c r="AK5" s="29"/>
      <c r="AL5" s="29"/>
      <c r="AM5" s="9"/>
    </row>
    <row r="6" spans="1:39" x14ac:dyDescent="0.2">
      <c r="A6" s="9">
        <v>4</v>
      </c>
      <c r="B6" s="22" t="s">
        <v>4</v>
      </c>
      <c r="C6" s="31">
        <v>11</v>
      </c>
      <c r="D6" s="31">
        <v>73</v>
      </c>
      <c r="E6" s="29" t="s">
        <v>27</v>
      </c>
      <c r="F6" s="29">
        <v>5</v>
      </c>
      <c r="G6" s="9">
        <v>5</v>
      </c>
      <c r="I6" s="9">
        <v>4</v>
      </c>
      <c r="J6" s="22" t="s">
        <v>110</v>
      </c>
      <c r="K6" s="31">
        <v>5</v>
      </c>
      <c r="L6" s="31">
        <v>72</v>
      </c>
      <c r="M6" s="29"/>
      <c r="N6" s="29">
        <v>5</v>
      </c>
      <c r="O6" s="9">
        <v>5</v>
      </c>
      <c r="Q6" s="9"/>
      <c r="R6" s="50"/>
      <c r="S6" s="31"/>
      <c r="T6" s="31"/>
      <c r="U6" s="29"/>
      <c r="V6" s="29"/>
      <c r="W6" s="9"/>
      <c r="AA6" s="9"/>
      <c r="AB6" s="9"/>
      <c r="AC6" s="9"/>
      <c r="AD6" s="9"/>
      <c r="AE6" s="9"/>
      <c r="AG6" s="9"/>
      <c r="AH6" s="22"/>
      <c r="AI6" s="31"/>
      <c r="AJ6" s="31"/>
      <c r="AK6" s="29"/>
      <c r="AL6" s="29"/>
      <c r="AM6" s="9"/>
    </row>
    <row r="7" spans="1:39" x14ac:dyDescent="0.2">
      <c r="A7" s="9">
        <v>5</v>
      </c>
      <c r="B7" s="22" t="s">
        <v>86</v>
      </c>
      <c r="C7" s="31">
        <v>12</v>
      </c>
      <c r="D7" s="31">
        <v>73</v>
      </c>
      <c r="E7" s="29" t="s">
        <v>27</v>
      </c>
      <c r="F7" s="29">
        <v>5</v>
      </c>
      <c r="G7" s="9">
        <v>4</v>
      </c>
      <c r="I7" s="9">
        <v>5</v>
      </c>
      <c r="J7" s="22" t="s">
        <v>8</v>
      </c>
      <c r="K7" s="31">
        <v>9</v>
      </c>
      <c r="L7" s="31">
        <v>72</v>
      </c>
      <c r="M7" s="29" t="s">
        <v>27</v>
      </c>
      <c r="N7" s="29">
        <v>5</v>
      </c>
      <c r="O7" s="9">
        <v>4</v>
      </c>
      <c r="Q7" s="9"/>
      <c r="R7" s="50"/>
      <c r="S7" s="31"/>
      <c r="T7" s="31"/>
      <c r="U7" s="29"/>
      <c r="V7" s="29"/>
      <c r="W7" s="9"/>
      <c r="AA7" s="9"/>
      <c r="AB7" s="9"/>
      <c r="AC7" s="9"/>
      <c r="AD7" s="9"/>
      <c r="AE7" s="9"/>
      <c r="AG7" s="9"/>
      <c r="AH7" s="22"/>
      <c r="AI7" s="31"/>
      <c r="AJ7" s="31"/>
      <c r="AK7" s="29"/>
      <c r="AL7" s="29"/>
      <c r="AM7" s="9"/>
    </row>
    <row r="8" spans="1:39" x14ac:dyDescent="0.2">
      <c r="A8" s="9">
        <v>6</v>
      </c>
      <c r="B8" s="18" t="s">
        <v>19</v>
      </c>
      <c r="C8" s="31">
        <v>8</v>
      </c>
      <c r="D8" s="31">
        <v>74</v>
      </c>
      <c r="E8" s="29"/>
      <c r="F8" s="29">
        <v>5</v>
      </c>
      <c r="G8" s="9">
        <v>3</v>
      </c>
      <c r="I8" s="9">
        <v>6</v>
      </c>
      <c r="J8" s="18" t="s">
        <v>111</v>
      </c>
      <c r="K8" s="31">
        <v>5</v>
      </c>
      <c r="L8" s="31">
        <v>73</v>
      </c>
      <c r="M8" s="29"/>
      <c r="N8" s="29">
        <v>5</v>
      </c>
      <c r="O8" s="9">
        <v>3</v>
      </c>
      <c r="Q8" s="9"/>
      <c r="R8" s="32"/>
      <c r="S8" s="31"/>
      <c r="T8" s="31"/>
      <c r="U8" s="29"/>
      <c r="V8" s="29"/>
      <c r="W8" s="9"/>
      <c r="AA8" s="9"/>
      <c r="AB8" s="9"/>
      <c r="AC8" s="9"/>
      <c r="AD8" s="9"/>
      <c r="AE8" s="9"/>
      <c r="AG8" s="9"/>
      <c r="AH8" s="18"/>
      <c r="AI8" s="31"/>
      <c r="AJ8" s="31"/>
      <c r="AK8" s="29"/>
      <c r="AL8" s="29"/>
      <c r="AM8" s="9"/>
    </row>
    <row r="9" spans="1:39" x14ac:dyDescent="0.2">
      <c r="A9" s="9">
        <v>7</v>
      </c>
      <c r="B9" s="11" t="s">
        <v>72</v>
      </c>
      <c r="C9" s="31">
        <v>7</v>
      </c>
      <c r="D9" s="31">
        <v>75</v>
      </c>
      <c r="E9" s="29"/>
      <c r="F9" s="29">
        <v>5</v>
      </c>
      <c r="G9" s="9"/>
      <c r="I9" s="9">
        <v>7</v>
      </c>
      <c r="J9" s="11" t="s">
        <v>19</v>
      </c>
      <c r="K9" s="31">
        <v>8</v>
      </c>
      <c r="L9" s="31">
        <v>73</v>
      </c>
      <c r="M9" s="29" t="s">
        <v>27</v>
      </c>
      <c r="N9" s="29">
        <v>5</v>
      </c>
      <c r="O9" s="9"/>
      <c r="Q9" s="9"/>
      <c r="R9" s="33"/>
      <c r="S9" s="31"/>
      <c r="T9" s="31"/>
      <c r="U9" s="29"/>
      <c r="V9" s="29"/>
      <c r="W9" s="9"/>
      <c r="AA9" s="9"/>
      <c r="AB9" s="9"/>
      <c r="AC9" s="9"/>
      <c r="AD9" s="9"/>
      <c r="AE9" s="9"/>
      <c r="AG9" s="9"/>
      <c r="AH9" s="11"/>
      <c r="AI9" s="31"/>
      <c r="AJ9" s="31"/>
      <c r="AK9" s="29"/>
      <c r="AL9" s="29"/>
    </row>
    <row r="10" spans="1:39" x14ac:dyDescent="0.2">
      <c r="A10" s="9">
        <v>8</v>
      </c>
      <c r="B10" s="23" t="s">
        <v>0</v>
      </c>
      <c r="C10" s="31">
        <v>8</v>
      </c>
      <c r="D10" s="31">
        <v>75</v>
      </c>
      <c r="E10" s="29" t="s">
        <v>27</v>
      </c>
      <c r="F10" s="29">
        <v>5</v>
      </c>
      <c r="G10" s="9"/>
      <c r="I10" s="9">
        <v>8</v>
      </c>
      <c r="J10" s="23" t="s">
        <v>4</v>
      </c>
      <c r="K10" s="31">
        <v>11</v>
      </c>
      <c r="L10" s="31">
        <v>73</v>
      </c>
      <c r="M10" s="29" t="s">
        <v>27</v>
      </c>
      <c r="N10" s="29">
        <v>5</v>
      </c>
      <c r="O10" s="9"/>
      <c r="Q10" s="9"/>
      <c r="R10" s="34"/>
      <c r="S10" s="31"/>
      <c r="T10" s="31"/>
      <c r="U10" s="29"/>
      <c r="V10" s="29"/>
      <c r="W10" s="9"/>
      <c r="AA10" s="9"/>
      <c r="AB10" s="9"/>
      <c r="AC10" s="9"/>
      <c r="AD10" s="9"/>
      <c r="AE10" s="9"/>
      <c r="AG10" s="9"/>
      <c r="AH10" s="23"/>
      <c r="AI10" s="31"/>
      <c r="AJ10" s="31"/>
      <c r="AK10" s="29"/>
      <c r="AL10" s="29"/>
    </row>
    <row r="11" spans="1:39" x14ac:dyDescent="0.2">
      <c r="A11" s="9">
        <v>9</v>
      </c>
      <c r="B11" s="23" t="s">
        <v>5</v>
      </c>
      <c r="C11" s="31">
        <v>6</v>
      </c>
      <c r="D11" s="31">
        <v>77</v>
      </c>
      <c r="E11" s="29"/>
      <c r="F11" s="29">
        <v>5</v>
      </c>
      <c r="G11" s="9"/>
      <c r="I11" s="9">
        <v>9</v>
      </c>
      <c r="J11" s="23" t="s">
        <v>20</v>
      </c>
      <c r="K11" s="31">
        <v>12</v>
      </c>
      <c r="L11" s="31">
        <v>73</v>
      </c>
      <c r="M11" s="29" t="s">
        <v>27</v>
      </c>
      <c r="N11" s="29">
        <v>5</v>
      </c>
      <c r="O11" s="9"/>
      <c r="Q11" s="9"/>
      <c r="R11" s="34"/>
      <c r="S11" s="31"/>
      <c r="T11" s="31"/>
      <c r="U11" s="29"/>
      <c r="V11" s="29"/>
      <c r="W11" s="9"/>
      <c r="AA11" s="9"/>
      <c r="AB11" s="9"/>
      <c r="AC11" s="9"/>
      <c r="AD11" s="9"/>
      <c r="AE11" s="9"/>
      <c r="AG11" s="9"/>
      <c r="AH11" s="23"/>
      <c r="AI11" s="31"/>
      <c r="AJ11" s="31"/>
      <c r="AK11" s="29"/>
      <c r="AL11" s="29"/>
    </row>
    <row r="12" spans="1:39" x14ac:dyDescent="0.2">
      <c r="A12" s="9">
        <v>10</v>
      </c>
      <c r="B12" s="11" t="s">
        <v>13</v>
      </c>
      <c r="C12" s="31">
        <v>12</v>
      </c>
      <c r="D12" s="31">
        <v>78</v>
      </c>
      <c r="E12" s="29"/>
      <c r="F12" s="29">
        <v>5</v>
      </c>
      <c r="G12" s="9"/>
      <c r="I12" s="9">
        <v>10</v>
      </c>
      <c r="J12" s="11" t="s">
        <v>15</v>
      </c>
      <c r="K12" s="31">
        <v>12</v>
      </c>
      <c r="L12" s="31">
        <v>73</v>
      </c>
      <c r="M12" s="29" t="s">
        <v>74</v>
      </c>
      <c r="N12" s="29">
        <v>5</v>
      </c>
      <c r="O12" s="9"/>
      <c r="Q12" s="9"/>
      <c r="R12" s="33"/>
      <c r="S12" s="31"/>
      <c r="T12" s="31"/>
      <c r="U12" s="29"/>
      <c r="V12" s="29"/>
      <c r="W12" s="9"/>
      <c r="AA12" s="9"/>
      <c r="AB12" s="9"/>
      <c r="AC12" s="9"/>
      <c r="AD12" s="9"/>
      <c r="AE12" s="9"/>
      <c r="AG12" s="9"/>
      <c r="AH12" s="11"/>
      <c r="AI12" s="31"/>
      <c r="AJ12" s="31"/>
      <c r="AK12" s="29"/>
      <c r="AL12" s="29"/>
    </row>
    <row r="13" spans="1:39" x14ac:dyDescent="0.2">
      <c r="A13" s="9">
        <v>11</v>
      </c>
      <c r="B13" s="22" t="s">
        <v>14</v>
      </c>
      <c r="C13" s="31">
        <v>12</v>
      </c>
      <c r="D13" s="31">
        <v>79</v>
      </c>
      <c r="E13" s="29"/>
      <c r="F13" s="29">
        <v>5</v>
      </c>
      <c r="G13" s="9"/>
      <c r="I13" s="9">
        <v>11</v>
      </c>
      <c r="J13" s="22" t="s">
        <v>89</v>
      </c>
      <c r="K13" s="31">
        <v>13</v>
      </c>
      <c r="L13" s="31">
        <v>73</v>
      </c>
      <c r="M13" s="29" t="s">
        <v>27</v>
      </c>
      <c r="N13" s="29">
        <v>5</v>
      </c>
      <c r="O13" s="9"/>
      <c r="Q13" s="9"/>
      <c r="R13" s="50"/>
      <c r="S13" s="31"/>
      <c r="T13" s="31"/>
      <c r="U13" s="29"/>
      <c r="V13" s="29"/>
      <c r="W13" s="9"/>
      <c r="AA13" s="9"/>
      <c r="AB13" s="9"/>
      <c r="AC13" s="9"/>
      <c r="AD13" s="9"/>
      <c r="AE13" s="9"/>
      <c r="AG13" s="9"/>
      <c r="AH13" s="22"/>
      <c r="AI13" s="31"/>
      <c r="AJ13" s="31"/>
      <c r="AK13" s="29"/>
      <c r="AL13" s="29"/>
    </row>
    <row r="14" spans="1:39" x14ac:dyDescent="0.2">
      <c r="A14" s="9">
        <v>12</v>
      </c>
      <c r="B14" s="23" t="s">
        <v>90</v>
      </c>
      <c r="C14" s="31">
        <v>15</v>
      </c>
      <c r="D14" s="31">
        <v>79</v>
      </c>
      <c r="E14" s="29"/>
      <c r="F14" s="29">
        <v>5</v>
      </c>
      <c r="G14" s="9"/>
      <c r="I14" s="9">
        <v>12</v>
      </c>
      <c r="J14" s="23" t="s">
        <v>86</v>
      </c>
      <c r="K14" s="31">
        <v>12</v>
      </c>
      <c r="L14" s="31">
        <v>74</v>
      </c>
      <c r="M14" s="29"/>
      <c r="N14" s="29">
        <v>5</v>
      </c>
      <c r="O14" s="9"/>
      <c r="Q14" s="9"/>
      <c r="R14" s="34"/>
      <c r="S14" s="31"/>
      <c r="T14" s="31"/>
      <c r="U14" s="29"/>
      <c r="V14" s="29"/>
      <c r="W14" s="9"/>
      <c r="AA14" s="9"/>
      <c r="AB14" s="9"/>
      <c r="AC14" s="9"/>
      <c r="AD14" s="9"/>
      <c r="AE14" s="9"/>
      <c r="AG14" s="9"/>
      <c r="AH14" s="23"/>
      <c r="AI14" s="31"/>
      <c r="AJ14" s="31"/>
      <c r="AK14" s="29"/>
      <c r="AL14" s="29"/>
    </row>
    <row r="15" spans="1:39" x14ac:dyDescent="0.2">
      <c r="A15" s="9">
        <v>13</v>
      </c>
      <c r="B15" s="23" t="s">
        <v>15</v>
      </c>
      <c r="C15" s="31">
        <v>12</v>
      </c>
      <c r="D15" s="31">
        <v>80</v>
      </c>
      <c r="E15" s="29"/>
      <c r="F15" s="29">
        <v>5</v>
      </c>
      <c r="G15" s="9"/>
      <c r="I15" s="9">
        <v>13</v>
      </c>
      <c r="J15" s="23" t="s">
        <v>17</v>
      </c>
      <c r="K15" s="31">
        <v>14</v>
      </c>
      <c r="L15" s="31">
        <v>74</v>
      </c>
      <c r="M15" s="29" t="s">
        <v>27</v>
      </c>
      <c r="N15" s="29">
        <v>5</v>
      </c>
      <c r="O15" s="9"/>
      <c r="Q15" s="9"/>
      <c r="R15" s="34"/>
      <c r="S15" s="31"/>
      <c r="T15" s="31"/>
      <c r="U15" s="29"/>
      <c r="V15" s="29"/>
      <c r="W15" s="9"/>
      <c r="AA15" s="9"/>
      <c r="AB15" s="9"/>
      <c r="AC15" s="9"/>
      <c r="AD15" s="9"/>
      <c r="AE15" s="9"/>
      <c r="AG15" s="9"/>
      <c r="AH15" s="23"/>
      <c r="AI15" s="31"/>
      <c r="AJ15" s="31"/>
      <c r="AK15" s="29"/>
      <c r="AL15" s="29"/>
    </row>
    <row r="16" spans="1:39" x14ac:dyDescent="0.2">
      <c r="A16" s="9">
        <v>14</v>
      </c>
      <c r="B16" s="23" t="s">
        <v>20</v>
      </c>
      <c r="C16" s="31">
        <v>12</v>
      </c>
      <c r="D16" s="31">
        <v>80</v>
      </c>
      <c r="E16" s="29" t="s">
        <v>74</v>
      </c>
      <c r="F16" s="29">
        <v>5</v>
      </c>
      <c r="G16" s="9"/>
      <c r="I16" s="9">
        <v>14</v>
      </c>
      <c r="J16" s="23" t="s">
        <v>112</v>
      </c>
      <c r="K16" s="31">
        <v>2</v>
      </c>
      <c r="L16" s="31">
        <v>75</v>
      </c>
      <c r="M16" s="29"/>
      <c r="N16" s="29">
        <v>5</v>
      </c>
      <c r="O16" s="9"/>
      <c r="Q16" s="9"/>
      <c r="R16" s="34"/>
      <c r="S16" s="31"/>
      <c r="T16" s="31"/>
      <c r="U16" s="29"/>
      <c r="V16" s="29"/>
      <c r="W16" s="9"/>
      <c r="AA16" s="9"/>
      <c r="AB16" s="9"/>
      <c r="AC16" s="9"/>
      <c r="AD16" s="9"/>
      <c r="AE16" s="9"/>
      <c r="AG16" s="9"/>
      <c r="AH16" s="23"/>
      <c r="AI16" s="31"/>
      <c r="AJ16" s="31"/>
      <c r="AK16" s="29"/>
      <c r="AL16" s="29"/>
    </row>
    <row r="17" spans="1:38" x14ac:dyDescent="0.2">
      <c r="A17" s="9">
        <v>15</v>
      </c>
      <c r="B17" s="23" t="s">
        <v>73</v>
      </c>
      <c r="C17" s="31">
        <v>20</v>
      </c>
      <c r="D17" s="31">
        <v>80</v>
      </c>
      <c r="E17" s="29" t="s">
        <v>27</v>
      </c>
      <c r="F17" s="29">
        <v>5</v>
      </c>
      <c r="G17" s="9"/>
      <c r="I17" s="9">
        <v>15</v>
      </c>
      <c r="J17" s="23" t="s">
        <v>113</v>
      </c>
      <c r="K17" s="31">
        <v>5</v>
      </c>
      <c r="L17" s="31">
        <v>75</v>
      </c>
      <c r="M17" s="29" t="s">
        <v>27</v>
      </c>
      <c r="N17" s="29">
        <v>5</v>
      </c>
      <c r="O17" s="9"/>
      <c r="Q17" s="9"/>
      <c r="R17" s="34"/>
      <c r="S17" s="31"/>
      <c r="T17" s="31"/>
      <c r="U17" s="29"/>
      <c r="V17" s="29"/>
      <c r="W17" s="9"/>
      <c r="AA17" s="9"/>
      <c r="AB17" s="9"/>
      <c r="AC17" s="9"/>
      <c r="AD17" s="9"/>
      <c r="AE17" s="9"/>
      <c r="AG17" s="9"/>
      <c r="AH17" s="23"/>
      <c r="AI17" s="31"/>
      <c r="AJ17" s="31"/>
      <c r="AK17" s="29"/>
      <c r="AL17" s="29"/>
    </row>
    <row r="18" spans="1:38" x14ac:dyDescent="0.2">
      <c r="A18" s="9">
        <v>16</v>
      </c>
      <c r="B18" s="24" t="s">
        <v>25</v>
      </c>
      <c r="C18" s="31">
        <v>9</v>
      </c>
      <c r="D18" s="31">
        <v>81</v>
      </c>
      <c r="E18" s="29"/>
      <c r="F18" s="29">
        <v>5</v>
      </c>
      <c r="G18" s="9"/>
      <c r="I18" s="9">
        <v>16</v>
      </c>
      <c r="J18" s="24" t="s">
        <v>5</v>
      </c>
      <c r="K18" s="31">
        <v>6</v>
      </c>
      <c r="L18" s="31">
        <v>75</v>
      </c>
      <c r="M18" s="29" t="s">
        <v>27</v>
      </c>
      <c r="N18" s="29">
        <v>5</v>
      </c>
      <c r="O18" s="9"/>
      <c r="Q18" s="9"/>
      <c r="R18" s="30"/>
      <c r="S18" s="31"/>
      <c r="T18" s="31"/>
      <c r="U18" s="29"/>
      <c r="V18" s="29"/>
      <c r="W18" s="9"/>
      <c r="AA18" s="9"/>
      <c r="AB18" s="9"/>
      <c r="AC18" s="9"/>
      <c r="AD18" s="9"/>
      <c r="AE18" s="9"/>
      <c r="AG18" s="9"/>
      <c r="AH18" s="24"/>
      <c r="AI18" s="31"/>
      <c r="AJ18" s="31"/>
      <c r="AK18" s="29"/>
      <c r="AL18" s="29"/>
    </row>
    <row r="19" spans="1:38" x14ac:dyDescent="0.2">
      <c r="A19" s="9">
        <v>17</v>
      </c>
      <c r="B19" s="22" t="s">
        <v>24</v>
      </c>
      <c r="C19" s="31">
        <v>8</v>
      </c>
      <c r="D19" s="31">
        <v>82</v>
      </c>
      <c r="E19" s="29"/>
      <c r="F19" s="29">
        <v>5</v>
      </c>
      <c r="G19" s="9"/>
      <c r="I19" s="9">
        <v>17</v>
      </c>
      <c r="J19" s="22" t="s">
        <v>72</v>
      </c>
      <c r="K19" s="31">
        <v>7</v>
      </c>
      <c r="L19" s="31">
        <v>75</v>
      </c>
      <c r="M19" s="29" t="s">
        <v>27</v>
      </c>
      <c r="N19" s="29">
        <v>5</v>
      </c>
      <c r="O19" s="9"/>
      <c r="Q19" s="9"/>
      <c r="R19" s="50"/>
      <c r="S19" s="31"/>
      <c r="T19" s="31"/>
      <c r="U19" s="29"/>
      <c r="V19" s="29"/>
      <c r="W19" s="9"/>
      <c r="AA19" s="9"/>
      <c r="AB19" s="9"/>
      <c r="AC19" s="9"/>
      <c r="AD19" s="9"/>
      <c r="AE19" s="9"/>
      <c r="AG19" s="9"/>
      <c r="AH19" s="22"/>
      <c r="AI19" s="31"/>
      <c r="AJ19" s="31"/>
      <c r="AK19" s="29"/>
      <c r="AL19" s="29"/>
    </row>
    <row r="20" spans="1:38" x14ac:dyDescent="0.2">
      <c r="A20" s="9">
        <v>18</v>
      </c>
      <c r="B20" s="24" t="s">
        <v>93</v>
      </c>
      <c r="C20" s="31">
        <v>9</v>
      </c>
      <c r="D20" s="31">
        <v>83</v>
      </c>
      <c r="E20" s="29" t="s">
        <v>27</v>
      </c>
      <c r="F20" s="29">
        <v>5</v>
      </c>
      <c r="G20" s="9"/>
      <c r="I20" s="9">
        <v>18</v>
      </c>
      <c r="J20" s="24" t="s">
        <v>114</v>
      </c>
      <c r="K20" s="31">
        <v>4</v>
      </c>
      <c r="L20" s="31">
        <v>77</v>
      </c>
      <c r="M20" s="29"/>
      <c r="N20" s="29">
        <v>5</v>
      </c>
      <c r="O20" s="9"/>
      <c r="Q20" s="9"/>
      <c r="R20" s="30"/>
      <c r="S20" s="31"/>
      <c r="T20" s="31"/>
      <c r="U20" s="29"/>
      <c r="V20" s="29"/>
      <c r="W20" s="9"/>
      <c r="AA20" s="9"/>
      <c r="AB20" s="9"/>
      <c r="AC20" s="9"/>
      <c r="AD20" s="9"/>
      <c r="AE20" s="9"/>
      <c r="AG20" s="9"/>
      <c r="AH20" s="24"/>
      <c r="AI20" s="31"/>
      <c r="AJ20" s="31"/>
      <c r="AK20" s="29"/>
      <c r="AL20" s="29"/>
    </row>
    <row r="21" spans="1:38" x14ac:dyDescent="0.2">
      <c r="A21" s="9">
        <v>19</v>
      </c>
      <c r="B21" s="22" t="s">
        <v>85</v>
      </c>
      <c r="C21" s="31">
        <v>11</v>
      </c>
      <c r="D21" s="31">
        <v>83</v>
      </c>
      <c r="E21" s="29" t="s">
        <v>27</v>
      </c>
      <c r="F21" s="29">
        <v>5</v>
      </c>
      <c r="G21" s="9"/>
      <c r="I21" s="9">
        <v>19</v>
      </c>
      <c r="J21" s="22" t="s">
        <v>0</v>
      </c>
      <c r="K21" s="31">
        <v>8</v>
      </c>
      <c r="L21" s="31">
        <v>77</v>
      </c>
      <c r="M21" s="29" t="s">
        <v>27</v>
      </c>
      <c r="N21" s="29">
        <v>5</v>
      </c>
      <c r="O21" s="9"/>
      <c r="Q21" s="9"/>
      <c r="R21" s="50"/>
      <c r="S21" s="31"/>
      <c r="T21" s="31"/>
      <c r="U21" s="29"/>
      <c r="V21" s="29"/>
      <c r="W21" s="9"/>
      <c r="AA21" s="9"/>
      <c r="AB21" s="9"/>
      <c r="AC21" s="9"/>
      <c r="AD21" s="9"/>
      <c r="AE21" s="9"/>
      <c r="AG21" s="9"/>
      <c r="AH21" s="22"/>
      <c r="AI21" s="31"/>
      <c r="AJ21" s="31"/>
      <c r="AK21" s="29"/>
      <c r="AL21" s="29"/>
    </row>
    <row r="22" spans="1:38" x14ac:dyDescent="0.2">
      <c r="A22" s="9">
        <v>20</v>
      </c>
      <c r="B22" s="11" t="s">
        <v>92</v>
      </c>
      <c r="C22" s="31">
        <v>13</v>
      </c>
      <c r="D22" s="31">
        <v>83</v>
      </c>
      <c r="E22" s="29" t="s">
        <v>27</v>
      </c>
      <c r="F22" s="29">
        <v>5</v>
      </c>
      <c r="G22" s="9"/>
      <c r="I22" s="9">
        <v>20</v>
      </c>
      <c r="J22" s="11" t="s">
        <v>12</v>
      </c>
      <c r="K22" s="31">
        <v>8</v>
      </c>
      <c r="L22" s="31">
        <v>77</v>
      </c>
      <c r="M22" s="29" t="s">
        <v>115</v>
      </c>
      <c r="N22" s="29">
        <v>5</v>
      </c>
      <c r="O22" s="9"/>
      <c r="Q22" s="9"/>
      <c r="R22" s="33"/>
      <c r="S22" s="31"/>
      <c r="T22" s="31"/>
      <c r="U22" s="29"/>
      <c r="V22" s="29"/>
      <c r="W22" s="9"/>
      <c r="AA22" s="9"/>
      <c r="AB22" s="9"/>
      <c r="AC22" s="9"/>
      <c r="AD22" s="9"/>
      <c r="AE22" s="9"/>
      <c r="AG22" s="9"/>
      <c r="AH22" s="11"/>
      <c r="AI22" s="31"/>
      <c r="AJ22" s="31"/>
      <c r="AK22" s="29"/>
      <c r="AL22" s="29"/>
    </row>
    <row r="23" spans="1:38" x14ac:dyDescent="0.2">
      <c r="A23" s="9">
        <v>21</v>
      </c>
      <c r="B23" s="23" t="s">
        <v>8</v>
      </c>
      <c r="C23" s="31">
        <v>9</v>
      </c>
      <c r="D23" s="31">
        <v>84</v>
      </c>
      <c r="E23" s="29"/>
      <c r="F23" s="29">
        <v>5</v>
      </c>
      <c r="G23" s="9"/>
      <c r="I23" s="9">
        <v>21</v>
      </c>
      <c r="J23" s="23" t="s">
        <v>11</v>
      </c>
      <c r="K23" s="31">
        <v>26</v>
      </c>
      <c r="L23" s="31">
        <v>77</v>
      </c>
      <c r="M23" s="29" t="s">
        <v>27</v>
      </c>
      <c r="N23" s="29">
        <v>5</v>
      </c>
      <c r="O23" s="9"/>
      <c r="Q23" s="9"/>
      <c r="R23" s="34"/>
      <c r="S23" s="31"/>
      <c r="T23" s="31"/>
      <c r="U23" s="29"/>
      <c r="V23" s="29"/>
      <c r="W23" s="9"/>
      <c r="AA23" s="9"/>
      <c r="AB23" s="9"/>
      <c r="AC23" s="9"/>
      <c r="AD23" s="9"/>
      <c r="AE23" s="9"/>
      <c r="AG23" s="9"/>
      <c r="AH23" s="23"/>
      <c r="AI23" s="31"/>
      <c r="AJ23" s="31"/>
      <c r="AK23" s="29"/>
      <c r="AL23" s="29"/>
    </row>
    <row r="24" spans="1:38" x14ac:dyDescent="0.2">
      <c r="A24" s="9">
        <v>22</v>
      </c>
      <c r="B24" s="23" t="s">
        <v>89</v>
      </c>
      <c r="C24" s="31">
        <v>13</v>
      </c>
      <c r="D24" s="31">
        <v>86</v>
      </c>
      <c r="E24" s="29"/>
      <c r="F24" s="29">
        <v>5</v>
      </c>
      <c r="G24" s="9"/>
      <c r="I24" s="9">
        <v>22</v>
      </c>
      <c r="J24" s="23" t="s">
        <v>90</v>
      </c>
      <c r="K24" s="31">
        <v>15</v>
      </c>
      <c r="L24" s="31">
        <v>78</v>
      </c>
      <c r="M24" s="29"/>
      <c r="N24" s="29">
        <v>5</v>
      </c>
      <c r="O24" s="9"/>
      <c r="Q24" s="9"/>
      <c r="R24" s="34"/>
      <c r="S24" s="31"/>
      <c r="T24" s="31"/>
      <c r="U24" s="29"/>
      <c r="V24" s="29"/>
      <c r="W24" s="9"/>
      <c r="AA24" s="9"/>
      <c r="AB24" s="9"/>
      <c r="AC24" s="9"/>
      <c r="AD24" s="9"/>
      <c r="AE24" s="9"/>
      <c r="AG24" s="9"/>
      <c r="AH24" s="23"/>
      <c r="AI24" s="31"/>
      <c r="AJ24" s="31"/>
      <c r="AK24" s="29"/>
      <c r="AL24" s="29"/>
    </row>
    <row r="25" spans="1:38" x14ac:dyDescent="0.2">
      <c r="A25" s="9">
        <v>23</v>
      </c>
      <c r="B25" s="23" t="s">
        <v>26</v>
      </c>
      <c r="C25" s="31">
        <v>10</v>
      </c>
      <c r="D25" s="31">
        <v>87</v>
      </c>
      <c r="E25" s="29"/>
      <c r="F25" s="29">
        <v>5</v>
      </c>
      <c r="G25" s="9"/>
      <c r="I25" s="9">
        <v>23</v>
      </c>
      <c r="J25" s="23" t="s">
        <v>116</v>
      </c>
      <c r="K25" s="31">
        <v>18</v>
      </c>
      <c r="L25" s="31">
        <v>78</v>
      </c>
      <c r="M25" s="29" t="s">
        <v>27</v>
      </c>
      <c r="N25" s="29">
        <v>5</v>
      </c>
      <c r="O25" s="9"/>
      <c r="Q25" s="9"/>
      <c r="R25" s="34"/>
      <c r="S25" s="31"/>
      <c r="T25" s="31"/>
      <c r="U25" s="29"/>
      <c r="V25" s="29"/>
      <c r="W25" s="9"/>
      <c r="AA25" s="9"/>
      <c r="AB25" s="9"/>
      <c r="AC25" s="9"/>
      <c r="AD25" s="9"/>
      <c r="AE25" s="9"/>
      <c r="AG25" s="9"/>
      <c r="AH25" s="23"/>
      <c r="AI25" s="31"/>
      <c r="AJ25" s="31"/>
      <c r="AK25" s="29"/>
      <c r="AL25" s="29"/>
    </row>
    <row r="26" spans="1:38" x14ac:dyDescent="0.2">
      <c r="A26" s="9">
        <v>24</v>
      </c>
      <c r="B26" s="25" t="s">
        <v>22</v>
      </c>
      <c r="C26" s="31">
        <v>13</v>
      </c>
      <c r="D26" s="31">
        <v>87</v>
      </c>
      <c r="E26" s="29" t="s">
        <v>27</v>
      </c>
      <c r="F26" s="29">
        <v>5</v>
      </c>
      <c r="G26" s="9"/>
      <c r="I26" s="9">
        <v>24</v>
      </c>
      <c r="J26" s="25" t="s">
        <v>7</v>
      </c>
      <c r="K26" s="31">
        <v>18</v>
      </c>
      <c r="L26" s="31">
        <v>78</v>
      </c>
      <c r="M26" s="29" t="s">
        <v>115</v>
      </c>
      <c r="N26" s="29">
        <v>5</v>
      </c>
      <c r="O26" s="9"/>
      <c r="Q26" s="9"/>
      <c r="R26" s="35"/>
      <c r="S26" s="31"/>
      <c r="T26" s="31"/>
      <c r="U26" s="29"/>
      <c r="V26" s="29"/>
      <c r="W26" s="9"/>
      <c r="AA26" s="9"/>
      <c r="AB26" s="9"/>
      <c r="AC26" s="9"/>
      <c r="AD26" s="9"/>
      <c r="AE26" s="9"/>
      <c r="AG26" s="9"/>
      <c r="AH26" s="25"/>
      <c r="AI26" s="31"/>
      <c r="AJ26" s="31"/>
      <c r="AK26" s="29"/>
      <c r="AL26" s="29"/>
    </row>
    <row r="27" spans="1:38" x14ac:dyDescent="0.2">
      <c r="A27" s="9">
        <v>25</v>
      </c>
      <c r="B27" s="18" t="s">
        <v>17</v>
      </c>
      <c r="C27" s="31">
        <v>14</v>
      </c>
      <c r="D27" s="31">
        <v>87</v>
      </c>
      <c r="E27" s="29" t="s">
        <v>27</v>
      </c>
      <c r="F27" s="29">
        <v>5</v>
      </c>
      <c r="G27" s="9"/>
      <c r="I27" s="9">
        <v>25</v>
      </c>
      <c r="J27" s="18" t="s">
        <v>23</v>
      </c>
      <c r="K27" s="31">
        <v>25</v>
      </c>
      <c r="L27" s="31">
        <v>78</v>
      </c>
      <c r="M27" s="29" t="s">
        <v>27</v>
      </c>
      <c r="N27" s="29">
        <v>5</v>
      </c>
      <c r="O27" s="9"/>
      <c r="Q27" s="9"/>
      <c r="R27" s="32"/>
      <c r="S27" s="31"/>
      <c r="T27" s="31"/>
      <c r="U27" s="29"/>
      <c r="V27" s="29"/>
      <c r="W27" s="9"/>
      <c r="AA27" s="9"/>
      <c r="AB27" s="9"/>
      <c r="AC27" s="9"/>
      <c r="AD27" s="9"/>
      <c r="AE27" s="9"/>
      <c r="AG27" s="9"/>
      <c r="AH27" s="18"/>
      <c r="AI27" s="31"/>
      <c r="AJ27" s="31"/>
      <c r="AK27" s="29"/>
      <c r="AL27" s="29"/>
    </row>
    <row r="28" spans="1:38" x14ac:dyDescent="0.2">
      <c r="A28" s="9">
        <v>26</v>
      </c>
      <c r="B28" s="23" t="s">
        <v>11</v>
      </c>
      <c r="C28" s="31">
        <v>26</v>
      </c>
      <c r="D28" s="31">
        <v>88</v>
      </c>
      <c r="E28" s="29"/>
      <c r="F28" s="29">
        <v>5</v>
      </c>
      <c r="G28" s="9"/>
      <c r="I28" s="9">
        <v>26</v>
      </c>
      <c r="J28" s="23" t="s">
        <v>25</v>
      </c>
      <c r="K28" s="31">
        <v>9</v>
      </c>
      <c r="L28" s="31">
        <v>79</v>
      </c>
      <c r="M28" s="29"/>
      <c r="N28" s="29">
        <v>5</v>
      </c>
      <c r="O28" s="9"/>
      <c r="Q28" s="9"/>
      <c r="R28" s="34"/>
      <c r="S28" s="31"/>
      <c r="T28" s="31"/>
      <c r="U28" s="29"/>
      <c r="V28" s="29"/>
      <c r="W28" s="9"/>
      <c r="AA28" s="9"/>
      <c r="AB28" s="9"/>
      <c r="AC28" s="9"/>
      <c r="AD28" s="9"/>
      <c r="AE28" s="9"/>
      <c r="AG28" s="9"/>
      <c r="AH28" s="23"/>
      <c r="AI28" s="31"/>
      <c r="AJ28" s="31"/>
      <c r="AK28" s="29"/>
      <c r="AL28" s="29"/>
    </row>
    <row r="29" spans="1:38" x14ac:dyDescent="0.2">
      <c r="A29" s="9">
        <v>27</v>
      </c>
      <c r="B29" s="22" t="s">
        <v>23</v>
      </c>
      <c r="C29" s="31">
        <v>25</v>
      </c>
      <c r="D29" s="31">
        <v>89</v>
      </c>
      <c r="E29" s="29"/>
      <c r="F29" s="29">
        <v>5</v>
      </c>
      <c r="G29" s="9"/>
      <c r="I29" s="9">
        <v>27</v>
      </c>
      <c r="J29" s="22" t="s">
        <v>85</v>
      </c>
      <c r="K29" s="31">
        <v>12</v>
      </c>
      <c r="L29" s="31">
        <v>79</v>
      </c>
      <c r="M29" s="29" t="s">
        <v>27</v>
      </c>
      <c r="N29" s="29">
        <v>5</v>
      </c>
      <c r="O29" s="9"/>
      <c r="Q29" s="9"/>
      <c r="R29" s="50"/>
      <c r="S29" s="31"/>
      <c r="T29" s="31"/>
      <c r="U29" s="29"/>
      <c r="V29" s="29"/>
      <c r="W29" s="9"/>
      <c r="AA29" s="9"/>
      <c r="AB29" s="9"/>
      <c r="AC29" s="9"/>
      <c r="AD29" s="9"/>
      <c r="AE29" s="9"/>
      <c r="AG29" s="9"/>
      <c r="AH29" s="22"/>
      <c r="AI29" s="31"/>
      <c r="AJ29" s="31"/>
      <c r="AK29" s="29"/>
      <c r="AL29" s="29"/>
    </row>
    <row r="30" spans="1:38" x14ac:dyDescent="0.2">
      <c r="A30" s="9">
        <v>28</v>
      </c>
      <c r="B30" s="23" t="s">
        <v>102</v>
      </c>
      <c r="C30" s="31">
        <v>14</v>
      </c>
      <c r="D30" s="31">
        <v>90</v>
      </c>
      <c r="E30" s="29"/>
      <c r="F30" s="29">
        <v>5</v>
      </c>
      <c r="G30" s="9"/>
      <c r="I30" s="9">
        <v>28</v>
      </c>
      <c r="J30" s="23" t="s">
        <v>22</v>
      </c>
      <c r="K30" s="31">
        <v>13</v>
      </c>
      <c r="L30" s="31">
        <v>79</v>
      </c>
      <c r="M30" s="29" t="s">
        <v>27</v>
      </c>
      <c r="N30" s="29">
        <v>5</v>
      </c>
      <c r="O30" s="9"/>
      <c r="Q30" s="9"/>
      <c r="R30" s="34"/>
      <c r="S30" s="31"/>
      <c r="T30" s="31"/>
      <c r="U30" s="29"/>
      <c r="V30" s="29"/>
      <c r="W30" s="9"/>
      <c r="AA30" s="9"/>
      <c r="AB30" s="9"/>
      <c r="AC30" s="9"/>
      <c r="AD30" s="9"/>
      <c r="AE30" s="9"/>
      <c r="AG30" s="9"/>
      <c r="AH30" s="23"/>
      <c r="AI30" s="31"/>
      <c r="AJ30" s="31"/>
      <c r="AK30" s="29"/>
      <c r="AL30" s="29"/>
    </row>
    <row r="31" spans="1:38" x14ac:dyDescent="0.2">
      <c r="A31" s="9">
        <v>29</v>
      </c>
      <c r="B31" s="24" t="s">
        <v>91</v>
      </c>
      <c r="C31" s="31">
        <v>8</v>
      </c>
      <c r="D31" s="31">
        <v>91</v>
      </c>
      <c r="E31" s="29"/>
      <c r="F31" s="29">
        <v>5</v>
      </c>
      <c r="G31" s="9"/>
      <c r="I31" s="9">
        <v>29</v>
      </c>
      <c r="J31" s="24" t="s">
        <v>102</v>
      </c>
      <c r="K31" s="31">
        <v>14</v>
      </c>
      <c r="L31" s="31">
        <v>79</v>
      </c>
      <c r="M31" s="29" t="s">
        <v>27</v>
      </c>
      <c r="N31" s="29">
        <v>5</v>
      </c>
      <c r="O31" s="9"/>
      <c r="Q31" s="9"/>
      <c r="R31" s="30"/>
      <c r="S31" s="31"/>
      <c r="T31" s="31"/>
      <c r="U31" s="29"/>
      <c r="V31" s="29"/>
      <c r="W31" s="9"/>
      <c r="AA31" s="9"/>
      <c r="AB31" s="9"/>
      <c r="AC31" s="9"/>
      <c r="AD31" s="9"/>
      <c r="AE31" s="9"/>
      <c r="AG31" s="9"/>
      <c r="AH31" s="24"/>
      <c r="AI31" s="31"/>
      <c r="AJ31" s="31"/>
      <c r="AK31" s="29"/>
      <c r="AL31" s="29"/>
    </row>
    <row r="32" spans="1:38" x14ac:dyDescent="0.2">
      <c r="A32" s="9">
        <v>30</v>
      </c>
      <c r="B32" s="22" t="s">
        <v>10</v>
      </c>
      <c r="C32" s="31">
        <v>18</v>
      </c>
      <c r="D32" s="31">
        <v>91</v>
      </c>
      <c r="E32" s="29" t="s">
        <v>27</v>
      </c>
      <c r="F32" s="29">
        <v>5</v>
      </c>
      <c r="G32" s="9"/>
      <c r="I32" s="9">
        <v>30</v>
      </c>
      <c r="J32" s="22" t="s">
        <v>24</v>
      </c>
      <c r="K32" s="31">
        <v>8</v>
      </c>
      <c r="L32" s="31">
        <v>80</v>
      </c>
      <c r="M32" s="29"/>
      <c r="N32" s="29">
        <v>5</v>
      </c>
      <c r="O32" s="9"/>
      <c r="Q32" s="9"/>
      <c r="R32" s="50"/>
      <c r="S32" s="31"/>
      <c r="T32" s="31"/>
      <c r="U32" s="29"/>
      <c r="V32" s="29"/>
      <c r="W32" s="9"/>
      <c r="AA32" s="9"/>
      <c r="AB32" s="9"/>
      <c r="AC32" s="9"/>
      <c r="AD32" s="9"/>
      <c r="AE32" s="9"/>
      <c r="AG32" s="9"/>
      <c r="AH32" s="22"/>
      <c r="AI32" s="31"/>
      <c r="AJ32" s="31"/>
      <c r="AK32" s="29"/>
      <c r="AL32" s="29"/>
    </row>
    <row r="33" spans="1:38" x14ac:dyDescent="0.2">
      <c r="A33" s="9">
        <v>31</v>
      </c>
      <c r="B33" s="18" t="s">
        <v>103</v>
      </c>
      <c r="C33" s="31">
        <v>21</v>
      </c>
      <c r="D33" s="31">
        <v>91</v>
      </c>
      <c r="E33" s="29" t="s">
        <v>27</v>
      </c>
      <c r="F33" s="29">
        <v>5</v>
      </c>
      <c r="G33" s="9"/>
      <c r="I33" s="9">
        <v>31</v>
      </c>
      <c r="J33" s="18" t="s">
        <v>26</v>
      </c>
      <c r="K33" s="31">
        <v>10</v>
      </c>
      <c r="L33" s="31">
        <v>80</v>
      </c>
      <c r="M33" s="29" t="s">
        <v>27</v>
      </c>
      <c r="N33" s="29">
        <v>5</v>
      </c>
      <c r="O33" s="9"/>
      <c r="Q33" s="9"/>
      <c r="R33" s="32"/>
      <c r="S33" s="31"/>
      <c r="T33" s="31"/>
      <c r="U33" s="29"/>
      <c r="V33" s="29"/>
      <c r="W33" s="9"/>
      <c r="AA33" s="9"/>
      <c r="AB33" s="9"/>
      <c r="AC33" s="9"/>
      <c r="AD33" s="9"/>
      <c r="AE33" s="9"/>
      <c r="AG33" s="9"/>
      <c r="AH33" s="18"/>
      <c r="AI33" s="31"/>
      <c r="AJ33" s="31"/>
      <c r="AK33" s="29"/>
      <c r="AL33" s="29"/>
    </row>
    <row r="34" spans="1:38" x14ac:dyDescent="0.2">
      <c r="A34" s="9">
        <v>32</v>
      </c>
      <c r="B34" s="22" t="s">
        <v>21</v>
      </c>
      <c r="C34" s="31">
        <v>26</v>
      </c>
      <c r="D34" s="31">
        <v>93</v>
      </c>
      <c r="E34" s="29"/>
      <c r="F34" s="29">
        <v>5</v>
      </c>
      <c r="G34" s="9"/>
      <c r="I34" s="9">
        <v>32</v>
      </c>
      <c r="J34" s="22" t="s">
        <v>14</v>
      </c>
      <c r="K34" s="31">
        <v>12</v>
      </c>
      <c r="L34" s="31">
        <v>81</v>
      </c>
      <c r="M34" s="29"/>
      <c r="N34" s="29">
        <v>5</v>
      </c>
      <c r="O34" s="9"/>
      <c r="Q34" s="9"/>
      <c r="R34" s="50"/>
      <c r="S34" s="31"/>
      <c r="T34" s="31"/>
      <c r="U34" s="29"/>
      <c r="V34" s="29"/>
      <c r="W34" s="9"/>
      <c r="AA34" s="9"/>
      <c r="AB34" s="9"/>
      <c r="AC34" s="9"/>
      <c r="AD34" s="9"/>
      <c r="AE34" s="9"/>
      <c r="AG34" s="9"/>
      <c r="AH34" s="22"/>
      <c r="AI34" s="31"/>
      <c r="AJ34" s="31"/>
      <c r="AK34" s="29"/>
      <c r="AL34" s="29"/>
    </row>
    <row r="35" spans="1:38" x14ac:dyDescent="0.2">
      <c r="A35" s="9">
        <v>33</v>
      </c>
      <c r="B35" s="18" t="s">
        <v>7</v>
      </c>
      <c r="C35" s="31">
        <v>18</v>
      </c>
      <c r="D35" s="31">
        <v>94</v>
      </c>
      <c r="E35" s="29"/>
      <c r="F35" s="29">
        <v>3</v>
      </c>
      <c r="G35" s="9"/>
      <c r="I35" s="9">
        <v>33</v>
      </c>
      <c r="J35" s="18" t="s">
        <v>117</v>
      </c>
      <c r="K35" s="31">
        <v>12</v>
      </c>
      <c r="L35" s="31">
        <v>81</v>
      </c>
      <c r="M35" s="29" t="s">
        <v>115</v>
      </c>
      <c r="N35" s="29">
        <v>5</v>
      </c>
      <c r="O35" s="9"/>
      <c r="Q35" s="9"/>
      <c r="R35" s="32"/>
      <c r="S35" s="31"/>
      <c r="T35" s="31"/>
      <c r="U35" s="29"/>
      <c r="V35" s="29"/>
      <c r="W35" s="9"/>
      <c r="AA35" s="9"/>
      <c r="AB35" s="9"/>
      <c r="AC35" s="9"/>
      <c r="AD35" s="9"/>
      <c r="AE35" s="9"/>
      <c r="AG35" s="9"/>
      <c r="AH35" s="18"/>
      <c r="AI35" s="31"/>
      <c r="AJ35" s="31"/>
      <c r="AK35" s="29"/>
      <c r="AL35" s="29"/>
    </row>
    <row r="36" spans="1:38" x14ac:dyDescent="0.2">
      <c r="A36" s="9">
        <v>34</v>
      </c>
      <c r="B36" s="18" t="s">
        <v>9</v>
      </c>
      <c r="C36" s="31">
        <v>17</v>
      </c>
      <c r="D36" s="31">
        <v>95</v>
      </c>
      <c r="E36" s="29"/>
      <c r="F36" s="29"/>
      <c r="G36" s="9"/>
      <c r="I36" s="9">
        <v>34</v>
      </c>
      <c r="J36" s="18" t="s">
        <v>9</v>
      </c>
      <c r="K36" s="31">
        <v>17</v>
      </c>
      <c r="L36" s="31">
        <v>81</v>
      </c>
      <c r="M36" s="29" t="s">
        <v>27</v>
      </c>
      <c r="N36" s="29">
        <v>5</v>
      </c>
      <c r="O36" s="9"/>
      <c r="Q36" s="9"/>
      <c r="R36" s="32"/>
      <c r="S36" s="31"/>
      <c r="T36" s="31"/>
      <c r="U36" s="29"/>
      <c r="V36" s="29"/>
      <c r="W36" s="9"/>
      <c r="AA36" s="9"/>
      <c r="AB36" s="9"/>
      <c r="AC36" s="9"/>
      <c r="AD36" s="9"/>
      <c r="AE36" s="9"/>
      <c r="AG36" s="9"/>
      <c r="AH36" s="18"/>
      <c r="AI36" s="31"/>
      <c r="AJ36" s="31"/>
      <c r="AK36" s="29"/>
      <c r="AL36" s="29"/>
    </row>
    <row r="37" spans="1:38" x14ac:dyDescent="0.2">
      <c r="I37" s="9">
        <v>35</v>
      </c>
      <c r="J37" s="18" t="s">
        <v>91</v>
      </c>
      <c r="K37" s="31">
        <v>8</v>
      </c>
      <c r="L37" s="31">
        <v>82</v>
      </c>
      <c r="M37" s="29"/>
      <c r="N37" s="29">
        <v>5</v>
      </c>
      <c r="O37" s="9"/>
    </row>
    <row r="38" spans="1:38" x14ac:dyDescent="0.2">
      <c r="I38" s="9">
        <v>36</v>
      </c>
      <c r="J38" s="23" t="s">
        <v>13</v>
      </c>
      <c r="K38" s="31">
        <v>13</v>
      </c>
      <c r="L38" s="31">
        <v>82</v>
      </c>
      <c r="M38" s="29" t="s">
        <v>27</v>
      </c>
      <c r="N38" s="29">
        <v>5</v>
      </c>
      <c r="O38" s="9"/>
    </row>
    <row r="39" spans="1:38" x14ac:dyDescent="0.2">
      <c r="I39" s="9">
        <v>37</v>
      </c>
      <c r="J39" s="18" t="s">
        <v>10</v>
      </c>
      <c r="K39" s="31">
        <v>18</v>
      </c>
      <c r="L39" s="31">
        <v>84</v>
      </c>
      <c r="M39" s="29"/>
      <c r="N39" s="29">
        <v>5</v>
      </c>
      <c r="O39" s="9"/>
    </row>
    <row r="40" spans="1:38" x14ac:dyDescent="0.2">
      <c r="I40" s="9">
        <v>38</v>
      </c>
      <c r="J40" s="11" t="s">
        <v>118</v>
      </c>
      <c r="K40" s="31">
        <v>24</v>
      </c>
      <c r="L40" s="31">
        <v>84</v>
      </c>
      <c r="M40" s="29" t="s">
        <v>27</v>
      </c>
      <c r="N40" s="29">
        <v>5</v>
      </c>
      <c r="O40" s="9"/>
    </row>
    <row r="41" spans="1:38" x14ac:dyDescent="0.2">
      <c r="I41" s="9">
        <v>39</v>
      </c>
      <c r="J41" s="23" t="s">
        <v>21</v>
      </c>
      <c r="K41" s="31">
        <v>26</v>
      </c>
      <c r="L41" s="31">
        <v>88</v>
      </c>
      <c r="M41" s="29"/>
      <c r="N41" s="29">
        <v>5</v>
      </c>
      <c r="O41" s="9"/>
    </row>
    <row r="42" spans="1:38" x14ac:dyDescent="0.2">
      <c r="I42" s="9">
        <v>40</v>
      </c>
      <c r="J42" s="24" t="s">
        <v>103</v>
      </c>
      <c r="K42" s="31"/>
      <c r="L42" s="31" t="s">
        <v>119</v>
      </c>
      <c r="M42" s="29"/>
      <c r="N42" s="29">
        <v>5</v>
      </c>
      <c r="O42" s="9"/>
    </row>
  </sheetData>
  <mergeCells count="4">
    <mergeCell ref="AI1:AL1"/>
    <mergeCell ref="C1:F1"/>
    <mergeCell ref="K1:N1"/>
    <mergeCell ref="S1:V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73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29" sqref="D29"/>
    </sheetView>
  </sheetViews>
  <sheetFormatPr defaultRowHeight="12.75" x14ac:dyDescent="0.2"/>
  <cols>
    <col min="1" max="1" width="9.140625" style="10"/>
    <col min="2" max="2" width="22.7109375" style="10" bestFit="1" customWidth="1"/>
    <col min="3" max="3" width="9.140625" style="38"/>
    <col min="4" max="4" width="12.7109375" style="38" customWidth="1"/>
    <col min="5" max="5" width="18.28515625" style="38" customWidth="1"/>
    <col min="6" max="6" width="14.42578125" style="10" bestFit="1" customWidth="1"/>
    <col min="7" max="7" width="13.85546875" style="10" bestFit="1" customWidth="1"/>
    <col min="8" max="8" width="13.140625" style="10" bestFit="1" customWidth="1"/>
    <col min="9" max="11" width="5.7109375" style="10" customWidth="1"/>
    <col min="12" max="12" width="20.5703125" style="10" bestFit="1" customWidth="1"/>
    <col min="13" max="13" width="9.140625" style="9"/>
    <col min="14" max="14" width="19.5703125" style="10" bestFit="1" customWidth="1"/>
    <col min="15" max="16384" width="9.140625" style="10"/>
  </cols>
  <sheetData>
    <row r="1" spans="1:18" ht="15.75" x14ac:dyDescent="0.25">
      <c r="C1" s="69" t="s">
        <v>108</v>
      </c>
      <c r="D1" s="70"/>
      <c r="E1" s="70"/>
      <c r="F1" s="70"/>
    </row>
    <row r="2" spans="1:18" ht="15" x14ac:dyDescent="0.25">
      <c r="A2" s="10" t="s">
        <v>67</v>
      </c>
      <c r="B2" s="10" t="s">
        <v>68</v>
      </c>
      <c r="C2" s="3" t="s">
        <v>69</v>
      </c>
      <c r="D2" s="4" t="s">
        <v>70</v>
      </c>
      <c r="E2" s="4" t="s">
        <v>71</v>
      </c>
      <c r="F2" s="3" t="s">
        <v>75</v>
      </c>
      <c r="G2" s="3" t="s">
        <v>79</v>
      </c>
      <c r="H2" s="6" t="s">
        <v>76</v>
      </c>
      <c r="L2" s="10" t="s">
        <v>83</v>
      </c>
      <c r="M2" s="9" t="s">
        <v>3</v>
      </c>
      <c r="N2" s="5" t="s">
        <v>1</v>
      </c>
      <c r="O2" s="9" t="s">
        <v>77</v>
      </c>
      <c r="P2" s="10" t="s">
        <v>87</v>
      </c>
      <c r="Q2" s="10" t="s">
        <v>70</v>
      </c>
      <c r="R2" s="10" t="s">
        <v>78</v>
      </c>
    </row>
    <row r="3" spans="1:18" ht="15" x14ac:dyDescent="0.25">
      <c r="A3" s="9">
        <v>1</v>
      </c>
      <c r="B3" s="24" t="s">
        <v>109</v>
      </c>
      <c r="C3" s="31">
        <v>10</v>
      </c>
      <c r="D3" s="31">
        <v>67</v>
      </c>
      <c r="E3" s="29"/>
      <c r="F3" s="29">
        <v>5</v>
      </c>
      <c r="G3" s="29">
        <v>10</v>
      </c>
      <c r="H3" s="7">
        <f>VLOOKUP(B3,$N$3:$O$100,2,0)</f>
        <v>5</v>
      </c>
      <c r="K3" s="2"/>
      <c r="M3" s="9">
        <v>1</v>
      </c>
      <c r="N3" s="28" t="s">
        <v>12</v>
      </c>
      <c r="O3" s="9">
        <v>5</v>
      </c>
      <c r="P3" s="9">
        <f>VLOOKUP(N3,$B$3:$F$100,5,0)</f>
        <v>5</v>
      </c>
      <c r="Q3" s="9">
        <f>VLOOKUP(N3,$B$3:$G$100,3,0)</f>
        <v>77</v>
      </c>
      <c r="R3" s="9">
        <f>VLOOKUP(N3,$B$3:$G$100,6,0)</f>
        <v>0</v>
      </c>
    </row>
    <row r="4" spans="1:18" ht="15" x14ac:dyDescent="0.25">
      <c r="A4" s="9">
        <v>2</v>
      </c>
      <c r="B4" s="22" t="s">
        <v>73</v>
      </c>
      <c r="C4" s="31">
        <v>20</v>
      </c>
      <c r="D4" s="31">
        <v>69</v>
      </c>
      <c r="E4" s="29"/>
      <c r="F4" s="29">
        <v>5</v>
      </c>
      <c r="G4" s="9">
        <v>8</v>
      </c>
      <c r="H4" s="7">
        <f t="shared" ref="H4:H54" si="0">VLOOKUP(B4,$N$3:$O$100,2,0)</f>
        <v>5</v>
      </c>
      <c r="K4" s="32"/>
      <c r="M4" s="9">
        <v>2</v>
      </c>
      <c r="N4" s="28" t="s">
        <v>6</v>
      </c>
      <c r="O4" s="9">
        <v>5</v>
      </c>
      <c r="P4" s="9" t="e">
        <f t="shared" ref="P4:P67" si="1">VLOOKUP(N4,$B$3:$F$100,5,0)</f>
        <v>#N/A</v>
      </c>
      <c r="Q4" s="9" t="e">
        <f t="shared" ref="Q4:Q67" si="2">VLOOKUP(N4,$B$3:$G$100,3,0)</f>
        <v>#N/A</v>
      </c>
      <c r="R4" s="9" t="e">
        <f t="shared" ref="R4:R67" si="3">VLOOKUP(N4,$B$3:$G$100,6,0)</f>
        <v>#N/A</v>
      </c>
    </row>
    <row r="5" spans="1:18" ht="15" x14ac:dyDescent="0.25">
      <c r="A5" s="9">
        <v>3</v>
      </c>
      <c r="B5" s="11" t="s">
        <v>92</v>
      </c>
      <c r="C5" s="31">
        <v>13</v>
      </c>
      <c r="D5" s="31">
        <v>71</v>
      </c>
      <c r="E5" s="29"/>
      <c r="F5" s="29">
        <v>5</v>
      </c>
      <c r="G5" s="9">
        <v>6</v>
      </c>
      <c r="H5" s="7">
        <f t="shared" si="0"/>
        <v>5</v>
      </c>
      <c r="K5" s="30"/>
      <c r="M5" s="9">
        <v>3</v>
      </c>
      <c r="N5" s="28" t="s">
        <v>18</v>
      </c>
      <c r="O5" s="9">
        <v>5</v>
      </c>
      <c r="P5" s="9" t="e">
        <f t="shared" si="1"/>
        <v>#N/A</v>
      </c>
      <c r="Q5" s="9" t="e">
        <f t="shared" si="2"/>
        <v>#N/A</v>
      </c>
      <c r="R5" s="9" t="e">
        <f t="shared" si="3"/>
        <v>#N/A</v>
      </c>
    </row>
    <row r="6" spans="1:18" ht="15" x14ac:dyDescent="0.25">
      <c r="A6" s="9">
        <v>4</v>
      </c>
      <c r="B6" s="22" t="s">
        <v>110</v>
      </c>
      <c r="C6" s="31">
        <v>5</v>
      </c>
      <c r="D6" s="31">
        <v>72</v>
      </c>
      <c r="E6" s="29"/>
      <c r="F6" s="29">
        <v>5</v>
      </c>
      <c r="G6" s="9">
        <v>5</v>
      </c>
      <c r="H6" s="7">
        <f t="shared" si="0"/>
        <v>5</v>
      </c>
      <c r="K6" s="34"/>
      <c r="M6" s="9">
        <v>4</v>
      </c>
      <c r="N6" s="28" t="s">
        <v>4</v>
      </c>
      <c r="O6" s="9">
        <v>5</v>
      </c>
      <c r="P6" s="9">
        <f t="shared" si="1"/>
        <v>5</v>
      </c>
      <c r="Q6" s="9">
        <f t="shared" si="2"/>
        <v>73</v>
      </c>
      <c r="R6" s="9">
        <f t="shared" si="3"/>
        <v>0</v>
      </c>
    </row>
    <row r="7" spans="1:18" ht="15" x14ac:dyDescent="0.25">
      <c r="A7" s="9">
        <v>5</v>
      </c>
      <c r="B7" s="22" t="s">
        <v>8</v>
      </c>
      <c r="C7" s="31">
        <v>9</v>
      </c>
      <c r="D7" s="31">
        <v>72</v>
      </c>
      <c r="E7" s="29" t="s">
        <v>27</v>
      </c>
      <c r="F7" s="29">
        <v>5</v>
      </c>
      <c r="G7" s="9">
        <v>4</v>
      </c>
      <c r="H7" s="7">
        <f t="shared" si="0"/>
        <v>5</v>
      </c>
      <c r="K7" s="2"/>
      <c r="M7" s="9">
        <v>5</v>
      </c>
      <c r="N7" s="28" t="s">
        <v>86</v>
      </c>
      <c r="O7" s="9">
        <v>5</v>
      </c>
      <c r="P7" s="9">
        <f t="shared" si="1"/>
        <v>5</v>
      </c>
      <c r="Q7" s="9">
        <f t="shared" si="2"/>
        <v>74</v>
      </c>
      <c r="R7" s="9">
        <f t="shared" si="3"/>
        <v>0</v>
      </c>
    </row>
    <row r="8" spans="1:18" ht="15" x14ac:dyDescent="0.25">
      <c r="A8" s="9">
        <v>6</v>
      </c>
      <c r="B8" s="18" t="s">
        <v>111</v>
      </c>
      <c r="C8" s="31">
        <v>5</v>
      </c>
      <c r="D8" s="31">
        <v>73</v>
      </c>
      <c r="E8" s="29"/>
      <c r="F8" s="29">
        <v>5</v>
      </c>
      <c r="G8" s="9">
        <v>3</v>
      </c>
      <c r="H8" s="7">
        <f t="shared" si="0"/>
        <v>5</v>
      </c>
      <c r="K8" s="2"/>
      <c r="M8" s="9">
        <v>6</v>
      </c>
      <c r="N8" s="28" t="s">
        <v>19</v>
      </c>
      <c r="O8" s="9">
        <v>5</v>
      </c>
      <c r="P8" s="9">
        <f t="shared" si="1"/>
        <v>5</v>
      </c>
      <c r="Q8" s="9">
        <f t="shared" si="2"/>
        <v>73</v>
      </c>
      <c r="R8" s="9">
        <f t="shared" si="3"/>
        <v>0</v>
      </c>
    </row>
    <row r="9" spans="1:18" ht="15" x14ac:dyDescent="0.25">
      <c r="A9" s="9">
        <v>7</v>
      </c>
      <c r="B9" s="11" t="s">
        <v>19</v>
      </c>
      <c r="C9" s="31">
        <v>8</v>
      </c>
      <c r="D9" s="31">
        <v>73</v>
      </c>
      <c r="E9" s="29" t="s">
        <v>27</v>
      </c>
      <c r="F9" s="29">
        <v>5</v>
      </c>
      <c r="G9" s="9"/>
      <c r="H9" s="7">
        <f t="shared" si="0"/>
        <v>5</v>
      </c>
      <c r="K9" s="2"/>
      <c r="M9" s="9">
        <v>7</v>
      </c>
      <c r="N9" s="28" t="s">
        <v>72</v>
      </c>
      <c r="O9" s="9">
        <v>5</v>
      </c>
      <c r="P9" s="9">
        <f t="shared" si="1"/>
        <v>5</v>
      </c>
      <c r="Q9" s="9">
        <f t="shared" si="2"/>
        <v>75</v>
      </c>
      <c r="R9" s="9">
        <f t="shared" si="3"/>
        <v>0</v>
      </c>
    </row>
    <row r="10" spans="1:18" ht="15" x14ac:dyDescent="0.25">
      <c r="A10" s="9">
        <v>8</v>
      </c>
      <c r="B10" s="23" t="s">
        <v>4</v>
      </c>
      <c r="C10" s="31">
        <v>11</v>
      </c>
      <c r="D10" s="31">
        <v>73</v>
      </c>
      <c r="E10" s="29" t="s">
        <v>27</v>
      </c>
      <c r="F10" s="29">
        <v>5</v>
      </c>
      <c r="G10" s="9"/>
      <c r="H10" s="7">
        <f t="shared" si="0"/>
        <v>5</v>
      </c>
      <c r="K10" s="2"/>
      <c r="M10" s="9">
        <v>8</v>
      </c>
      <c r="N10" s="28" t="s">
        <v>0</v>
      </c>
      <c r="O10" s="9">
        <v>5</v>
      </c>
      <c r="P10" s="9">
        <f t="shared" si="1"/>
        <v>5</v>
      </c>
      <c r="Q10" s="9">
        <f t="shared" si="2"/>
        <v>77</v>
      </c>
      <c r="R10" s="9">
        <f t="shared" si="3"/>
        <v>0</v>
      </c>
    </row>
    <row r="11" spans="1:18" ht="15" x14ac:dyDescent="0.25">
      <c r="A11" s="9">
        <v>9</v>
      </c>
      <c r="B11" s="23" t="s">
        <v>20</v>
      </c>
      <c r="C11" s="31">
        <v>12</v>
      </c>
      <c r="D11" s="31">
        <v>73</v>
      </c>
      <c r="E11" s="29" t="s">
        <v>27</v>
      </c>
      <c r="F11" s="29">
        <v>5</v>
      </c>
      <c r="G11" s="9"/>
      <c r="H11" s="7">
        <f t="shared" si="0"/>
        <v>5</v>
      </c>
      <c r="K11" s="2"/>
      <c r="M11" s="9">
        <v>9</v>
      </c>
      <c r="N11" s="28" t="s">
        <v>5</v>
      </c>
      <c r="O11" s="9">
        <v>5</v>
      </c>
      <c r="P11" s="9">
        <f t="shared" si="1"/>
        <v>5</v>
      </c>
      <c r="Q11" s="9">
        <f t="shared" si="2"/>
        <v>75</v>
      </c>
      <c r="R11" s="9">
        <f t="shared" si="3"/>
        <v>0</v>
      </c>
    </row>
    <row r="12" spans="1:18" ht="15" x14ac:dyDescent="0.25">
      <c r="A12" s="9">
        <v>10</v>
      </c>
      <c r="B12" s="11" t="s">
        <v>15</v>
      </c>
      <c r="C12" s="31">
        <v>12</v>
      </c>
      <c r="D12" s="31">
        <v>73</v>
      </c>
      <c r="E12" s="29" t="s">
        <v>74</v>
      </c>
      <c r="F12" s="29">
        <v>5</v>
      </c>
      <c r="G12" s="9"/>
      <c r="H12" s="7">
        <f t="shared" si="0"/>
        <v>5</v>
      </c>
      <c r="K12" s="2"/>
      <c r="M12" s="9">
        <v>10</v>
      </c>
      <c r="N12" s="28" t="s">
        <v>13</v>
      </c>
      <c r="O12" s="9">
        <v>5</v>
      </c>
      <c r="P12" s="9">
        <f t="shared" si="1"/>
        <v>5</v>
      </c>
      <c r="Q12" s="9">
        <f t="shared" si="2"/>
        <v>82</v>
      </c>
      <c r="R12" s="9">
        <f t="shared" si="3"/>
        <v>0</v>
      </c>
    </row>
    <row r="13" spans="1:18" ht="15" x14ac:dyDescent="0.25">
      <c r="A13" s="9">
        <v>11</v>
      </c>
      <c r="B13" s="22" t="s">
        <v>89</v>
      </c>
      <c r="C13" s="31">
        <v>13</v>
      </c>
      <c r="D13" s="31">
        <v>73</v>
      </c>
      <c r="E13" s="29" t="s">
        <v>27</v>
      </c>
      <c r="F13" s="29">
        <v>5</v>
      </c>
      <c r="G13" s="9"/>
      <c r="H13" s="7">
        <f t="shared" si="0"/>
        <v>5</v>
      </c>
      <c r="K13" s="2"/>
      <c r="M13" s="9">
        <v>11</v>
      </c>
      <c r="N13" s="28" t="s">
        <v>14</v>
      </c>
      <c r="O13" s="9">
        <v>5</v>
      </c>
      <c r="P13" s="9">
        <f t="shared" si="1"/>
        <v>5</v>
      </c>
      <c r="Q13" s="9">
        <f t="shared" si="2"/>
        <v>81</v>
      </c>
      <c r="R13" s="9">
        <f t="shared" si="3"/>
        <v>0</v>
      </c>
    </row>
    <row r="14" spans="1:18" ht="15" x14ac:dyDescent="0.25">
      <c r="A14" s="9">
        <v>12</v>
      </c>
      <c r="B14" s="23" t="s">
        <v>86</v>
      </c>
      <c r="C14" s="31">
        <v>12</v>
      </c>
      <c r="D14" s="31">
        <v>74</v>
      </c>
      <c r="E14" s="29"/>
      <c r="F14" s="29">
        <v>5</v>
      </c>
      <c r="G14" s="9"/>
      <c r="H14" s="7">
        <f t="shared" si="0"/>
        <v>5</v>
      </c>
      <c r="K14" s="2"/>
      <c r="M14" s="9">
        <v>12</v>
      </c>
      <c r="N14" s="28" t="s">
        <v>90</v>
      </c>
      <c r="O14" s="9">
        <v>5</v>
      </c>
      <c r="P14" s="9">
        <f t="shared" si="1"/>
        <v>5</v>
      </c>
      <c r="Q14" s="9">
        <f t="shared" si="2"/>
        <v>78</v>
      </c>
      <c r="R14" s="9">
        <f t="shared" si="3"/>
        <v>0</v>
      </c>
    </row>
    <row r="15" spans="1:18" ht="15" x14ac:dyDescent="0.25">
      <c r="A15" s="9">
        <v>13</v>
      </c>
      <c r="B15" s="23" t="s">
        <v>17</v>
      </c>
      <c r="C15" s="31">
        <v>14</v>
      </c>
      <c r="D15" s="31">
        <v>74</v>
      </c>
      <c r="E15" s="29" t="s">
        <v>27</v>
      </c>
      <c r="F15" s="29">
        <v>5</v>
      </c>
      <c r="G15" s="9"/>
      <c r="H15" s="7">
        <f t="shared" si="0"/>
        <v>5</v>
      </c>
      <c r="K15" s="2"/>
      <c r="M15" s="9">
        <v>13</v>
      </c>
      <c r="N15" s="28" t="s">
        <v>15</v>
      </c>
      <c r="O15" s="9">
        <v>5</v>
      </c>
      <c r="P15" s="9">
        <f t="shared" si="1"/>
        <v>5</v>
      </c>
      <c r="Q15" s="9">
        <f t="shared" si="2"/>
        <v>73</v>
      </c>
      <c r="R15" s="9">
        <f t="shared" si="3"/>
        <v>0</v>
      </c>
    </row>
    <row r="16" spans="1:18" ht="15" x14ac:dyDescent="0.25">
      <c r="A16" s="9">
        <v>14</v>
      </c>
      <c r="B16" s="23" t="s">
        <v>112</v>
      </c>
      <c r="C16" s="31">
        <v>2</v>
      </c>
      <c r="D16" s="31">
        <v>75</v>
      </c>
      <c r="E16" s="29"/>
      <c r="F16" s="29">
        <v>5</v>
      </c>
      <c r="G16" s="9"/>
      <c r="H16" s="7">
        <f t="shared" si="0"/>
        <v>5</v>
      </c>
      <c r="K16" s="2"/>
      <c r="M16" s="9">
        <v>14</v>
      </c>
      <c r="N16" s="28" t="s">
        <v>20</v>
      </c>
      <c r="O16" s="9">
        <v>5</v>
      </c>
      <c r="P16" s="9">
        <f t="shared" si="1"/>
        <v>5</v>
      </c>
      <c r="Q16" s="9">
        <f t="shared" si="2"/>
        <v>73</v>
      </c>
      <c r="R16" s="9">
        <f t="shared" si="3"/>
        <v>0</v>
      </c>
    </row>
    <row r="17" spans="1:18" ht="15" x14ac:dyDescent="0.25">
      <c r="A17" s="9">
        <v>15</v>
      </c>
      <c r="B17" s="23" t="s">
        <v>113</v>
      </c>
      <c r="C17" s="31">
        <v>5</v>
      </c>
      <c r="D17" s="31">
        <v>75</v>
      </c>
      <c r="E17" s="29" t="s">
        <v>27</v>
      </c>
      <c r="F17" s="29">
        <v>5</v>
      </c>
      <c r="G17" s="9"/>
      <c r="H17" s="7">
        <f t="shared" si="0"/>
        <v>5</v>
      </c>
      <c r="K17" s="2"/>
      <c r="M17" s="9">
        <v>15</v>
      </c>
      <c r="N17" s="28" t="s">
        <v>73</v>
      </c>
      <c r="O17" s="9">
        <v>5</v>
      </c>
      <c r="P17" s="9">
        <f t="shared" si="1"/>
        <v>5</v>
      </c>
      <c r="Q17" s="9">
        <f t="shared" si="2"/>
        <v>69</v>
      </c>
      <c r="R17" s="9">
        <f t="shared" si="3"/>
        <v>8</v>
      </c>
    </row>
    <row r="18" spans="1:18" ht="15" x14ac:dyDescent="0.25">
      <c r="A18" s="9">
        <v>16</v>
      </c>
      <c r="B18" s="24" t="s">
        <v>5</v>
      </c>
      <c r="C18" s="31">
        <v>6</v>
      </c>
      <c r="D18" s="31">
        <v>75</v>
      </c>
      <c r="E18" s="29" t="s">
        <v>27</v>
      </c>
      <c r="F18" s="29">
        <v>5</v>
      </c>
      <c r="G18" s="9"/>
      <c r="H18" s="7">
        <f t="shared" si="0"/>
        <v>5</v>
      </c>
      <c r="K18" s="2"/>
      <c r="M18" s="9">
        <v>16</v>
      </c>
      <c r="N18" s="28" t="s">
        <v>25</v>
      </c>
      <c r="O18" s="9">
        <v>5</v>
      </c>
      <c r="P18" s="9">
        <f t="shared" si="1"/>
        <v>5</v>
      </c>
      <c r="Q18" s="9">
        <f t="shared" si="2"/>
        <v>79</v>
      </c>
      <c r="R18" s="9">
        <f t="shared" si="3"/>
        <v>0</v>
      </c>
    </row>
    <row r="19" spans="1:18" ht="15" x14ac:dyDescent="0.25">
      <c r="A19" s="9">
        <v>17</v>
      </c>
      <c r="B19" s="22" t="s">
        <v>72</v>
      </c>
      <c r="C19" s="31">
        <v>7</v>
      </c>
      <c r="D19" s="31">
        <v>75</v>
      </c>
      <c r="E19" s="29" t="s">
        <v>27</v>
      </c>
      <c r="F19" s="29">
        <v>5</v>
      </c>
      <c r="G19" s="9"/>
      <c r="H19" s="7">
        <f t="shared" si="0"/>
        <v>5</v>
      </c>
      <c r="K19" s="2"/>
      <c r="M19" s="9">
        <v>17</v>
      </c>
      <c r="N19" s="28" t="s">
        <v>24</v>
      </c>
      <c r="O19" s="9">
        <v>5</v>
      </c>
      <c r="P19" s="9">
        <f t="shared" si="1"/>
        <v>5</v>
      </c>
      <c r="Q19" s="9">
        <f t="shared" si="2"/>
        <v>80</v>
      </c>
      <c r="R19" s="9">
        <f t="shared" si="3"/>
        <v>0</v>
      </c>
    </row>
    <row r="20" spans="1:18" ht="15" x14ac:dyDescent="0.25">
      <c r="A20" s="9">
        <v>18</v>
      </c>
      <c r="B20" s="24" t="s">
        <v>114</v>
      </c>
      <c r="C20" s="31">
        <v>4</v>
      </c>
      <c r="D20" s="31">
        <v>77</v>
      </c>
      <c r="E20" s="29"/>
      <c r="F20" s="29">
        <v>5</v>
      </c>
      <c r="G20" s="9"/>
      <c r="H20" s="7">
        <f t="shared" si="0"/>
        <v>5</v>
      </c>
      <c r="K20" s="2"/>
      <c r="M20" s="9">
        <v>18</v>
      </c>
      <c r="N20" s="28" t="s">
        <v>93</v>
      </c>
      <c r="O20" s="9">
        <v>5</v>
      </c>
      <c r="P20" s="9" t="e">
        <f t="shared" si="1"/>
        <v>#N/A</v>
      </c>
      <c r="Q20" s="9" t="e">
        <f t="shared" si="2"/>
        <v>#N/A</v>
      </c>
      <c r="R20" s="9" t="e">
        <f t="shared" si="3"/>
        <v>#N/A</v>
      </c>
    </row>
    <row r="21" spans="1:18" ht="15" x14ac:dyDescent="0.25">
      <c r="A21" s="9">
        <v>19</v>
      </c>
      <c r="B21" s="22" t="s">
        <v>0</v>
      </c>
      <c r="C21" s="31">
        <v>8</v>
      </c>
      <c r="D21" s="31">
        <v>77</v>
      </c>
      <c r="E21" s="29" t="s">
        <v>27</v>
      </c>
      <c r="F21" s="29">
        <v>5</v>
      </c>
      <c r="G21" s="9"/>
      <c r="H21" s="7">
        <f t="shared" si="0"/>
        <v>5</v>
      </c>
      <c r="K21" s="2"/>
      <c r="M21" s="9">
        <v>19</v>
      </c>
      <c r="N21" s="28" t="s">
        <v>85</v>
      </c>
      <c r="O21" s="9">
        <v>5</v>
      </c>
      <c r="P21" s="9">
        <f t="shared" si="1"/>
        <v>5</v>
      </c>
      <c r="Q21" s="9">
        <f t="shared" si="2"/>
        <v>79</v>
      </c>
      <c r="R21" s="9">
        <f t="shared" si="3"/>
        <v>0</v>
      </c>
    </row>
    <row r="22" spans="1:18" ht="15" x14ac:dyDescent="0.25">
      <c r="A22" s="9">
        <v>20</v>
      </c>
      <c r="B22" s="11" t="s">
        <v>12</v>
      </c>
      <c r="C22" s="31">
        <v>8</v>
      </c>
      <c r="D22" s="31">
        <v>77</v>
      </c>
      <c r="E22" s="29" t="s">
        <v>115</v>
      </c>
      <c r="F22" s="29">
        <v>5</v>
      </c>
      <c r="G22" s="9"/>
      <c r="H22" s="7">
        <f t="shared" si="0"/>
        <v>5</v>
      </c>
      <c r="K22" s="2"/>
      <c r="M22" s="9">
        <v>20</v>
      </c>
      <c r="N22" s="28" t="s">
        <v>92</v>
      </c>
      <c r="O22" s="9">
        <v>5</v>
      </c>
      <c r="P22" s="9">
        <f t="shared" si="1"/>
        <v>5</v>
      </c>
      <c r="Q22" s="9">
        <f t="shared" si="2"/>
        <v>71</v>
      </c>
      <c r="R22" s="9">
        <f t="shared" si="3"/>
        <v>6</v>
      </c>
    </row>
    <row r="23" spans="1:18" ht="15" x14ac:dyDescent="0.25">
      <c r="A23" s="9">
        <v>21</v>
      </c>
      <c r="B23" s="23" t="s">
        <v>11</v>
      </c>
      <c r="C23" s="31">
        <v>26</v>
      </c>
      <c r="D23" s="31">
        <v>77</v>
      </c>
      <c r="E23" s="29" t="s">
        <v>27</v>
      </c>
      <c r="F23" s="29">
        <v>5</v>
      </c>
      <c r="G23" s="9"/>
      <c r="H23" s="7">
        <f t="shared" si="0"/>
        <v>5</v>
      </c>
      <c r="K23" s="2"/>
      <c r="M23" s="9">
        <v>21</v>
      </c>
      <c r="N23" s="28" t="s">
        <v>8</v>
      </c>
      <c r="O23" s="9">
        <v>5</v>
      </c>
      <c r="P23" s="9">
        <f t="shared" si="1"/>
        <v>5</v>
      </c>
      <c r="Q23" s="9">
        <f t="shared" si="2"/>
        <v>72</v>
      </c>
      <c r="R23" s="9">
        <f t="shared" si="3"/>
        <v>4</v>
      </c>
    </row>
    <row r="24" spans="1:18" ht="15" x14ac:dyDescent="0.25">
      <c r="A24" s="9">
        <v>22</v>
      </c>
      <c r="B24" s="23" t="s">
        <v>90</v>
      </c>
      <c r="C24" s="31">
        <v>15</v>
      </c>
      <c r="D24" s="31">
        <v>78</v>
      </c>
      <c r="E24" s="29"/>
      <c r="F24" s="29">
        <v>5</v>
      </c>
      <c r="G24" s="9"/>
      <c r="H24" s="7">
        <f t="shared" si="0"/>
        <v>5</v>
      </c>
      <c r="K24" s="2"/>
      <c r="M24" s="9">
        <v>22</v>
      </c>
      <c r="N24" s="28" t="s">
        <v>89</v>
      </c>
      <c r="O24" s="9">
        <v>5</v>
      </c>
      <c r="P24" s="9">
        <f t="shared" si="1"/>
        <v>5</v>
      </c>
      <c r="Q24" s="9">
        <f t="shared" si="2"/>
        <v>73</v>
      </c>
      <c r="R24" s="9">
        <f t="shared" si="3"/>
        <v>0</v>
      </c>
    </row>
    <row r="25" spans="1:18" ht="15" x14ac:dyDescent="0.25">
      <c r="A25" s="9">
        <v>23</v>
      </c>
      <c r="B25" s="23" t="s">
        <v>116</v>
      </c>
      <c r="C25" s="31">
        <v>18</v>
      </c>
      <c r="D25" s="31">
        <v>78</v>
      </c>
      <c r="E25" s="29" t="s">
        <v>27</v>
      </c>
      <c r="F25" s="29">
        <v>5</v>
      </c>
      <c r="G25" s="9"/>
      <c r="H25" s="7">
        <f t="shared" si="0"/>
        <v>5</v>
      </c>
      <c r="K25" s="2"/>
      <c r="M25" s="9">
        <v>23</v>
      </c>
      <c r="N25" s="28" t="s">
        <v>26</v>
      </c>
      <c r="O25" s="9">
        <v>5</v>
      </c>
      <c r="P25" s="9">
        <f t="shared" si="1"/>
        <v>5</v>
      </c>
      <c r="Q25" s="9">
        <f t="shared" si="2"/>
        <v>80</v>
      </c>
      <c r="R25" s="9">
        <f t="shared" si="3"/>
        <v>0</v>
      </c>
    </row>
    <row r="26" spans="1:18" ht="15" x14ac:dyDescent="0.25">
      <c r="A26" s="9">
        <v>24</v>
      </c>
      <c r="B26" s="25" t="s">
        <v>7</v>
      </c>
      <c r="C26" s="31">
        <v>18</v>
      </c>
      <c r="D26" s="31">
        <v>78</v>
      </c>
      <c r="E26" s="29" t="s">
        <v>115</v>
      </c>
      <c r="F26" s="29">
        <v>5</v>
      </c>
      <c r="G26" s="9"/>
      <c r="H26" s="7">
        <f t="shared" si="0"/>
        <v>5</v>
      </c>
      <c r="K26" s="2"/>
      <c r="M26" s="9">
        <v>24</v>
      </c>
      <c r="N26" s="28" t="s">
        <v>22</v>
      </c>
      <c r="O26" s="9">
        <v>5</v>
      </c>
      <c r="P26" s="9">
        <f t="shared" si="1"/>
        <v>5</v>
      </c>
      <c r="Q26" s="9">
        <f t="shared" si="2"/>
        <v>79</v>
      </c>
      <c r="R26" s="9">
        <f t="shared" si="3"/>
        <v>0</v>
      </c>
    </row>
    <row r="27" spans="1:18" ht="15" x14ac:dyDescent="0.25">
      <c r="A27" s="9">
        <v>25</v>
      </c>
      <c r="B27" s="18" t="s">
        <v>23</v>
      </c>
      <c r="C27" s="31">
        <v>25</v>
      </c>
      <c r="D27" s="31">
        <v>78</v>
      </c>
      <c r="E27" s="29" t="s">
        <v>27</v>
      </c>
      <c r="F27" s="29">
        <v>5</v>
      </c>
      <c r="G27" s="9"/>
      <c r="H27" s="7">
        <f t="shared" si="0"/>
        <v>5</v>
      </c>
      <c r="K27" s="2"/>
      <c r="M27" s="9">
        <v>25</v>
      </c>
      <c r="N27" s="28" t="s">
        <v>17</v>
      </c>
      <c r="O27" s="9">
        <v>5</v>
      </c>
      <c r="P27" s="9">
        <f t="shared" si="1"/>
        <v>5</v>
      </c>
      <c r="Q27" s="9">
        <f t="shared" si="2"/>
        <v>74</v>
      </c>
      <c r="R27" s="9">
        <f t="shared" si="3"/>
        <v>0</v>
      </c>
    </row>
    <row r="28" spans="1:18" ht="15" x14ac:dyDescent="0.25">
      <c r="A28" s="9">
        <v>26</v>
      </c>
      <c r="B28" s="23" t="s">
        <v>25</v>
      </c>
      <c r="C28" s="31">
        <v>9</v>
      </c>
      <c r="D28" s="31">
        <v>79</v>
      </c>
      <c r="E28" s="29"/>
      <c r="F28" s="29">
        <v>5</v>
      </c>
      <c r="G28" s="9"/>
      <c r="H28" s="7">
        <f t="shared" si="0"/>
        <v>5</v>
      </c>
      <c r="K28" s="2"/>
      <c r="M28" s="9">
        <v>26</v>
      </c>
      <c r="N28" s="28" t="s">
        <v>11</v>
      </c>
      <c r="O28" s="9">
        <v>5</v>
      </c>
      <c r="P28" s="9">
        <f t="shared" si="1"/>
        <v>5</v>
      </c>
      <c r="Q28" s="9">
        <f t="shared" si="2"/>
        <v>77</v>
      </c>
      <c r="R28" s="9">
        <f t="shared" si="3"/>
        <v>0</v>
      </c>
    </row>
    <row r="29" spans="1:18" ht="15" x14ac:dyDescent="0.25">
      <c r="A29" s="9">
        <v>27</v>
      </c>
      <c r="B29" s="22" t="s">
        <v>85</v>
      </c>
      <c r="C29" s="31">
        <v>12</v>
      </c>
      <c r="D29" s="31">
        <v>79</v>
      </c>
      <c r="E29" s="29" t="s">
        <v>27</v>
      </c>
      <c r="F29" s="29">
        <v>5</v>
      </c>
      <c r="G29" s="9"/>
      <c r="H29" s="7">
        <f t="shared" si="0"/>
        <v>5</v>
      </c>
      <c r="K29" s="2"/>
      <c r="M29" s="9">
        <v>27</v>
      </c>
      <c r="N29" s="28" t="s">
        <v>23</v>
      </c>
      <c r="O29" s="9">
        <v>5</v>
      </c>
      <c r="P29" s="9">
        <f t="shared" si="1"/>
        <v>5</v>
      </c>
      <c r="Q29" s="9">
        <f t="shared" si="2"/>
        <v>78</v>
      </c>
      <c r="R29" s="9">
        <f t="shared" si="3"/>
        <v>0</v>
      </c>
    </row>
    <row r="30" spans="1:18" ht="15" x14ac:dyDescent="0.25">
      <c r="A30" s="9">
        <v>28</v>
      </c>
      <c r="B30" s="23" t="s">
        <v>22</v>
      </c>
      <c r="C30" s="31">
        <v>13</v>
      </c>
      <c r="D30" s="31">
        <v>79</v>
      </c>
      <c r="E30" s="29" t="s">
        <v>27</v>
      </c>
      <c r="F30" s="29">
        <v>5</v>
      </c>
      <c r="G30" s="9"/>
      <c r="H30" s="7">
        <f t="shared" si="0"/>
        <v>5</v>
      </c>
      <c r="K30" s="2"/>
      <c r="M30" s="9">
        <v>28</v>
      </c>
      <c r="N30" s="28" t="s">
        <v>102</v>
      </c>
      <c r="O30" s="9">
        <v>5</v>
      </c>
      <c r="P30" s="9">
        <f t="shared" si="1"/>
        <v>5</v>
      </c>
      <c r="Q30" s="9">
        <f t="shared" si="2"/>
        <v>79</v>
      </c>
      <c r="R30" s="9">
        <f t="shared" si="3"/>
        <v>0</v>
      </c>
    </row>
    <row r="31" spans="1:18" ht="15" x14ac:dyDescent="0.25">
      <c r="A31" s="9">
        <v>29</v>
      </c>
      <c r="B31" s="24" t="s">
        <v>102</v>
      </c>
      <c r="C31" s="31">
        <v>14</v>
      </c>
      <c r="D31" s="31">
        <v>79</v>
      </c>
      <c r="E31" s="29" t="s">
        <v>27</v>
      </c>
      <c r="F31" s="29">
        <v>5</v>
      </c>
      <c r="G31" s="9"/>
      <c r="H31" s="7">
        <f t="shared" si="0"/>
        <v>5</v>
      </c>
      <c r="K31" s="2"/>
      <c r="M31" s="9">
        <v>29</v>
      </c>
      <c r="N31" s="28" t="s">
        <v>91</v>
      </c>
      <c r="O31" s="9">
        <v>5</v>
      </c>
      <c r="P31" s="9">
        <f t="shared" si="1"/>
        <v>5</v>
      </c>
      <c r="Q31" s="9">
        <f t="shared" si="2"/>
        <v>82</v>
      </c>
      <c r="R31" s="9">
        <f t="shared" si="3"/>
        <v>0</v>
      </c>
    </row>
    <row r="32" spans="1:18" ht="15" x14ac:dyDescent="0.25">
      <c r="A32" s="9">
        <v>30</v>
      </c>
      <c r="B32" s="22" t="s">
        <v>24</v>
      </c>
      <c r="C32" s="31">
        <v>8</v>
      </c>
      <c r="D32" s="31">
        <v>80</v>
      </c>
      <c r="E32" s="29"/>
      <c r="F32" s="29">
        <v>5</v>
      </c>
      <c r="G32" s="9"/>
      <c r="H32" s="7">
        <f t="shared" si="0"/>
        <v>5</v>
      </c>
      <c r="K32" s="2"/>
      <c r="M32" s="9">
        <v>30</v>
      </c>
      <c r="N32" s="28" t="s">
        <v>10</v>
      </c>
      <c r="O32" s="9">
        <v>5</v>
      </c>
      <c r="P32" s="9">
        <f t="shared" si="1"/>
        <v>5</v>
      </c>
      <c r="Q32" s="9">
        <f t="shared" si="2"/>
        <v>84</v>
      </c>
      <c r="R32" s="9">
        <f t="shared" si="3"/>
        <v>0</v>
      </c>
    </row>
    <row r="33" spans="1:18" ht="15" x14ac:dyDescent="0.25">
      <c r="A33" s="9">
        <v>31</v>
      </c>
      <c r="B33" s="18" t="s">
        <v>26</v>
      </c>
      <c r="C33" s="31">
        <v>10</v>
      </c>
      <c r="D33" s="31">
        <v>80</v>
      </c>
      <c r="E33" s="29" t="s">
        <v>27</v>
      </c>
      <c r="F33" s="29">
        <v>5</v>
      </c>
      <c r="G33" s="9"/>
      <c r="H33" s="7">
        <f t="shared" si="0"/>
        <v>5</v>
      </c>
      <c r="K33" s="2"/>
      <c r="M33" s="9">
        <v>31</v>
      </c>
      <c r="N33" s="28" t="s">
        <v>103</v>
      </c>
      <c r="O33" s="9">
        <v>5</v>
      </c>
      <c r="P33" s="9">
        <f t="shared" si="1"/>
        <v>5</v>
      </c>
      <c r="Q33" s="9" t="str">
        <f t="shared" si="2"/>
        <v>DNF</v>
      </c>
      <c r="R33" s="9">
        <f t="shared" si="3"/>
        <v>0</v>
      </c>
    </row>
    <row r="34" spans="1:18" ht="15" x14ac:dyDescent="0.25">
      <c r="A34" s="9">
        <v>32</v>
      </c>
      <c r="B34" s="22" t="s">
        <v>14</v>
      </c>
      <c r="C34" s="31">
        <v>12</v>
      </c>
      <c r="D34" s="31">
        <v>81</v>
      </c>
      <c r="E34" s="29"/>
      <c r="F34" s="29">
        <v>5</v>
      </c>
      <c r="G34" s="9"/>
      <c r="H34" s="7">
        <f t="shared" si="0"/>
        <v>5</v>
      </c>
      <c r="I34" s="2"/>
      <c r="J34" s="2"/>
      <c r="K34" s="2"/>
      <c r="M34" s="9">
        <v>32</v>
      </c>
      <c r="N34" s="28" t="s">
        <v>21</v>
      </c>
      <c r="O34" s="9">
        <v>5</v>
      </c>
      <c r="P34" s="9">
        <f t="shared" si="1"/>
        <v>5</v>
      </c>
      <c r="Q34" s="9">
        <f t="shared" si="2"/>
        <v>88</v>
      </c>
      <c r="R34" s="9">
        <f t="shared" si="3"/>
        <v>0</v>
      </c>
    </row>
    <row r="35" spans="1:18" ht="15" x14ac:dyDescent="0.25">
      <c r="A35" s="9">
        <v>33</v>
      </c>
      <c r="B35" s="18" t="s">
        <v>117</v>
      </c>
      <c r="C35" s="31">
        <v>12</v>
      </c>
      <c r="D35" s="31">
        <v>81</v>
      </c>
      <c r="E35" s="29" t="s">
        <v>115</v>
      </c>
      <c r="F35" s="29">
        <v>5</v>
      </c>
      <c r="G35" s="9"/>
      <c r="H35" s="7">
        <f t="shared" si="0"/>
        <v>5</v>
      </c>
      <c r="I35" s="2"/>
      <c r="J35" s="2"/>
      <c r="K35" s="2"/>
      <c r="M35" s="9">
        <v>33</v>
      </c>
      <c r="N35" s="28" t="s">
        <v>7</v>
      </c>
      <c r="O35" s="9">
        <v>5</v>
      </c>
      <c r="P35" s="9">
        <f t="shared" si="1"/>
        <v>5</v>
      </c>
      <c r="Q35" s="9">
        <f t="shared" si="2"/>
        <v>78</v>
      </c>
      <c r="R35" s="9">
        <f t="shared" si="3"/>
        <v>0</v>
      </c>
    </row>
    <row r="36" spans="1:18" ht="15" x14ac:dyDescent="0.25">
      <c r="A36" s="9">
        <v>34</v>
      </c>
      <c r="B36" s="18" t="s">
        <v>9</v>
      </c>
      <c r="C36" s="31">
        <v>17</v>
      </c>
      <c r="D36" s="31">
        <v>81</v>
      </c>
      <c r="E36" s="29" t="s">
        <v>27</v>
      </c>
      <c r="F36" s="29">
        <v>5</v>
      </c>
      <c r="G36" s="9"/>
      <c r="H36" s="7">
        <f t="shared" si="0"/>
        <v>5</v>
      </c>
      <c r="I36" s="2"/>
      <c r="J36" s="2"/>
      <c r="K36" s="2"/>
      <c r="M36" s="9">
        <v>34</v>
      </c>
      <c r="N36" s="28" t="s">
        <v>9</v>
      </c>
      <c r="O36" s="9">
        <v>5</v>
      </c>
      <c r="P36" s="9">
        <f t="shared" si="1"/>
        <v>5</v>
      </c>
      <c r="Q36" s="9">
        <f t="shared" si="2"/>
        <v>81</v>
      </c>
      <c r="R36" s="9">
        <f t="shared" si="3"/>
        <v>0</v>
      </c>
    </row>
    <row r="37" spans="1:18" ht="15" x14ac:dyDescent="0.25">
      <c r="A37" s="9">
        <v>35</v>
      </c>
      <c r="B37" s="18" t="s">
        <v>91</v>
      </c>
      <c r="C37" s="31">
        <v>8</v>
      </c>
      <c r="D37" s="31">
        <v>82</v>
      </c>
      <c r="E37" s="29"/>
      <c r="F37" s="29">
        <v>5</v>
      </c>
      <c r="G37" s="9"/>
      <c r="H37" s="7">
        <f t="shared" si="0"/>
        <v>5</v>
      </c>
      <c r="I37" s="2"/>
      <c r="J37" s="2"/>
      <c r="K37" s="2"/>
      <c r="M37" s="9">
        <v>35</v>
      </c>
      <c r="N37" s="28" t="s">
        <v>109</v>
      </c>
      <c r="O37" s="9">
        <v>5</v>
      </c>
      <c r="P37" s="9">
        <f t="shared" si="1"/>
        <v>5</v>
      </c>
      <c r="Q37" s="9">
        <f t="shared" si="2"/>
        <v>67</v>
      </c>
      <c r="R37" s="9">
        <f t="shared" si="3"/>
        <v>10</v>
      </c>
    </row>
    <row r="38" spans="1:18" ht="15" x14ac:dyDescent="0.25">
      <c r="A38" s="9">
        <v>36</v>
      </c>
      <c r="B38" s="23" t="s">
        <v>13</v>
      </c>
      <c r="C38" s="31">
        <v>13</v>
      </c>
      <c r="D38" s="31">
        <v>82</v>
      </c>
      <c r="E38" s="29" t="s">
        <v>27</v>
      </c>
      <c r="F38" s="29">
        <v>5</v>
      </c>
      <c r="G38" s="9"/>
      <c r="H38" s="7">
        <f t="shared" si="0"/>
        <v>5</v>
      </c>
      <c r="K38" s="2"/>
      <c r="M38" s="9">
        <v>36</v>
      </c>
      <c r="N38" s="28" t="s">
        <v>110</v>
      </c>
      <c r="O38" s="9">
        <v>5</v>
      </c>
      <c r="P38" s="9">
        <f t="shared" si="1"/>
        <v>5</v>
      </c>
      <c r="Q38" s="9">
        <f t="shared" si="2"/>
        <v>72</v>
      </c>
      <c r="R38" s="9">
        <f t="shared" si="3"/>
        <v>5</v>
      </c>
    </row>
    <row r="39" spans="1:18" ht="15" x14ac:dyDescent="0.25">
      <c r="A39" s="9">
        <v>37</v>
      </c>
      <c r="B39" s="18" t="s">
        <v>10</v>
      </c>
      <c r="C39" s="31">
        <v>18</v>
      </c>
      <c r="D39" s="31">
        <v>84</v>
      </c>
      <c r="E39" s="29"/>
      <c r="F39" s="29">
        <v>5</v>
      </c>
      <c r="G39" s="9"/>
      <c r="H39" s="7">
        <f t="shared" si="0"/>
        <v>5</v>
      </c>
      <c r="K39" s="2"/>
      <c r="M39" s="9">
        <v>37</v>
      </c>
      <c r="N39" s="28" t="s">
        <v>111</v>
      </c>
      <c r="O39" s="9">
        <v>5</v>
      </c>
      <c r="P39" s="9">
        <f t="shared" si="1"/>
        <v>5</v>
      </c>
      <c r="Q39" s="9">
        <f t="shared" si="2"/>
        <v>73</v>
      </c>
      <c r="R39" s="9">
        <f t="shared" si="3"/>
        <v>3</v>
      </c>
    </row>
    <row r="40" spans="1:18" ht="15" x14ac:dyDescent="0.25">
      <c r="A40" s="9">
        <v>38</v>
      </c>
      <c r="B40" s="11" t="s">
        <v>118</v>
      </c>
      <c r="C40" s="31">
        <v>24</v>
      </c>
      <c r="D40" s="31">
        <v>84</v>
      </c>
      <c r="E40" s="29" t="s">
        <v>27</v>
      </c>
      <c r="F40" s="29">
        <v>5</v>
      </c>
      <c r="G40" s="9"/>
      <c r="H40" s="7">
        <f t="shared" si="0"/>
        <v>5</v>
      </c>
      <c r="K40" s="2"/>
      <c r="M40" s="9">
        <v>38</v>
      </c>
      <c r="N40" s="28" t="s">
        <v>112</v>
      </c>
      <c r="O40" s="9">
        <v>5</v>
      </c>
      <c r="P40" s="9">
        <f t="shared" si="1"/>
        <v>5</v>
      </c>
      <c r="Q40" s="9">
        <f t="shared" si="2"/>
        <v>75</v>
      </c>
      <c r="R40" s="9">
        <f t="shared" si="3"/>
        <v>0</v>
      </c>
    </row>
    <row r="41" spans="1:18" ht="15" x14ac:dyDescent="0.25">
      <c r="A41" s="9">
        <v>39</v>
      </c>
      <c r="B41" s="23" t="s">
        <v>21</v>
      </c>
      <c r="C41" s="31">
        <v>26</v>
      </c>
      <c r="D41" s="31">
        <v>88</v>
      </c>
      <c r="E41" s="29"/>
      <c r="F41" s="29">
        <v>5</v>
      </c>
      <c r="G41" s="9"/>
      <c r="H41" s="7">
        <f t="shared" si="0"/>
        <v>5</v>
      </c>
      <c r="K41" s="2"/>
      <c r="M41" s="9">
        <v>39</v>
      </c>
      <c r="N41" s="28" t="s">
        <v>113</v>
      </c>
      <c r="O41" s="9">
        <v>5</v>
      </c>
      <c r="P41" s="9">
        <f t="shared" si="1"/>
        <v>5</v>
      </c>
      <c r="Q41" s="9">
        <f t="shared" si="2"/>
        <v>75</v>
      </c>
      <c r="R41" s="9">
        <f t="shared" si="3"/>
        <v>0</v>
      </c>
    </row>
    <row r="42" spans="1:18" ht="15" x14ac:dyDescent="0.25">
      <c r="A42" s="9">
        <v>40</v>
      </c>
      <c r="B42" s="24" t="s">
        <v>103</v>
      </c>
      <c r="C42" s="31"/>
      <c r="D42" s="31" t="s">
        <v>119</v>
      </c>
      <c r="E42" s="29"/>
      <c r="F42" s="29">
        <v>5</v>
      </c>
      <c r="G42" s="9"/>
      <c r="H42" s="7">
        <f t="shared" si="0"/>
        <v>5</v>
      </c>
      <c r="K42" s="2"/>
      <c r="M42" s="9">
        <v>40</v>
      </c>
      <c r="N42" s="28" t="s">
        <v>114</v>
      </c>
      <c r="O42" s="9">
        <v>5</v>
      </c>
      <c r="P42" s="9">
        <f t="shared" si="1"/>
        <v>5</v>
      </c>
      <c r="Q42" s="9">
        <f t="shared" si="2"/>
        <v>77</v>
      </c>
      <c r="R42" s="9">
        <f t="shared" si="3"/>
        <v>0</v>
      </c>
    </row>
    <row r="43" spans="1:18" ht="15" x14ac:dyDescent="0.25">
      <c r="A43" s="9">
        <v>41</v>
      </c>
      <c r="B43" s="24"/>
      <c r="C43" s="31"/>
      <c r="D43" s="31"/>
      <c r="E43" s="29"/>
      <c r="F43" s="29">
        <v>5</v>
      </c>
      <c r="G43" s="9"/>
      <c r="H43" s="7" t="e">
        <f t="shared" si="0"/>
        <v>#N/A</v>
      </c>
      <c r="M43" s="9">
        <v>41</v>
      </c>
      <c r="N43" s="28" t="s">
        <v>116</v>
      </c>
      <c r="O43" s="9">
        <v>5</v>
      </c>
      <c r="P43" s="9">
        <f t="shared" si="1"/>
        <v>5</v>
      </c>
      <c r="Q43" s="9">
        <f t="shared" si="2"/>
        <v>78</v>
      </c>
      <c r="R43" s="9">
        <f t="shared" si="3"/>
        <v>0</v>
      </c>
    </row>
    <row r="44" spans="1:18" ht="15" x14ac:dyDescent="0.25">
      <c r="A44" s="9">
        <v>42</v>
      </c>
      <c r="B44" s="22"/>
      <c r="C44" s="31"/>
      <c r="D44" s="31"/>
      <c r="E44" s="29"/>
      <c r="F44" s="29">
        <v>5</v>
      </c>
      <c r="G44" s="9"/>
      <c r="H44" s="7" t="e">
        <f t="shared" si="0"/>
        <v>#N/A</v>
      </c>
      <c r="M44" s="9">
        <v>42</v>
      </c>
      <c r="N44" s="28" t="s">
        <v>117</v>
      </c>
      <c r="O44" s="9">
        <v>5</v>
      </c>
      <c r="P44" s="9">
        <f t="shared" si="1"/>
        <v>5</v>
      </c>
      <c r="Q44" s="9">
        <f t="shared" si="2"/>
        <v>81</v>
      </c>
      <c r="R44" s="9">
        <f t="shared" si="3"/>
        <v>0</v>
      </c>
    </row>
    <row r="45" spans="1:18" ht="15" x14ac:dyDescent="0.25">
      <c r="A45" s="9">
        <v>43</v>
      </c>
      <c r="B45" s="24"/>
      <c r="C45" s="31"/>
      <c r="D45" s="31"/>
      <c r="E45" s="29"/>
      <c r="F45" s="29">
        <v>5</v>
      </c>
      <c r="G45" s="9"/>
      <c r="H45" s="7" t="e">
        <f t="shared" si="0"/>
        <v>#N/A</v>
      </c>
      <c r="M45" s="9">
        <v>43</v>
      </c>
      <c r="N45" s="28" t="s">
        <v>118</v>
      </c>
      <c r="O45" s="9">
        <v>5</v>
      </c>
      <c r="P45" s="9">
        <f t="shared" si="1"/>
        <v>5</v>
      </c>
      <c r="Q45" s="9">
        <f t="shared" si="2"/>
        <v>84</v>
      </c>
      <c r="R45" s="9">
        <f t="shared" si="3"/>
        <v>0</v>
      </c>
    </row>
    <row r="46" spans="1:18" ht="15" x14ac:dyDescent="0.25">
      <c r="A46" s="9">
        <v>44</v>
      </c>
      <c r="B46" s="24"/>
      <c r="C46" s="31"/>
      <c r="D46" s="31"/>
      <c r="E46" s="29"/>
      <c r="F46" s="29">
        <v>5</v>
      </c>
      <c r="G46" s="9"/>
      <c r="H46" s="7" t="e">
        <f t="shared" si="0"/>
        <v>#N/A</v>
      </c>
      <c r="M46" s="9">
        <v>44</v>
      </c>
      <c r="N46" s="28"/>
      <c r="O46" s="9">
        <v>5</v>
      </c>
      <c r="P46" s="9" t="e">
        <f t="shared" si="1"/>
        <v>#N/A</v>
      </c>
      <c r="Q46" s="9" t="e">
        <f t="shared" si="2"/>
        <v>#N/A</v>
      </c>
      <c r="R46" s="9" t="e">
        <f t="shared" si="3"/>
        <v>#N/A</v>
      </c>
    </row>
    <row r="47" spans="1:18" ht="15" x14ac:dyDescent="0.25">
      <c r="A47" s="9">
        <v>45</v>
      </c>
      <c r="B47" s="24"/>
      <c r="C47" s="31"/>
      <c r="D47" s="31"/>
      <c r="E47" s="29"/>
      <c r="F47" s="29">
        <v>5</v>
      </c>
      <c r="G47" s="9"/>
      <c r="H47" s="7" t="e">
        <f t="shared" si="0"/>
        <v>#N/A</v>
      </c>
      <c r="M47" s="9">
        <v>45</v>
      </c>
      <c r="N47" s="28"/>
      <c r="O47" s="9">
        <v>5</v>
      </c>
      <c r="P47" s="9" t="e">
        <f t="shared" si="1"/>
        <v>#N/A</v>
      </c>
      <c r="Q47" s="9" t="e">
        <f t="shared" si="2"/>
        <v>#N/A</v>
      </c>
      <c r="R47" s="9" t="e">
        <f t="shared" si="3"/>
        <v>#N/A</v>
      </c>
    </row>
    <row r="48" spans="1:18" ht="15" x14ac:dyDescent="0.25">
      <c r="A48" s="9">
        <v>46</v>
      </c>
      <c r="B48" s="24"/>
      <c r="C48" s="31"/>
      <c r="D48" s="31"/>
      <c r="E48" s="29"/>
      <c r="F48" s="29">
        <v>5</v>
      </c>
      <c r="G48" s="9"/>
      <c r="H48" s="7" t="e">
        <f t="shared" si="0"/>
        <v>#N/A</v>
      </c>
      <c r="M48" s="9">
        <v>46</v>
      </c>
      <c r="N48" s="28"/>
      <c r="O48" s="9">
        <v>5</v>
      </c>
      <c r="P48" s="9" t="e">
        <f t="shared" si="1"/>
        <v>#N/A</v>
      </c>
      <c r="Q48" s="9" t="e">
        <f t="shared" si="2"/>
        <v>#N/A</v>
      </c>
      <c r="R48" s="9" t="e">
        <f t="shared" si="3"/>
        <v>#N/A</v>
      </c>
    </row>
    <row r="49" spans="1:18" ht="15" x14ac:dyDescent="0.25">
      <c r="A49" s="9">
        <v>47</v>
      </c>
      <c r="B49" s="24"/>
      <c r="C49" s="31"/>
      <c r="D49" s="31"/>
      <c r="E49" s="29"/>
      <c r="F49" s="29">
        <v>5</v>
      </c>
      <c r="G49" s="9"/>
      <c r="H49" s="7" t="e">
        <f t="shared" si="0"/>
        <v>#N/A</v>
      </c>
      <c r="M49" s="9">
        <v>47</v>
      </c>
      <c r="N49" s="28"/>
      <c r="O49" s="9">
        <v>5</v>
      </c>
      <c r="P49" s="9" t="e">
        <f t="shared" si="1"/>
        <v>#N/A</v>
      </c>
      <c r="Q49" s="9" t="e">
        <f t="shared" si="2"/>
        <v>#N/A</v>
      </c>
      <c r="R49" s="9" t="e">
        <f t="shared" si="3"/>
        <v>#N/A</v>
      </c>
    </row>
    <row r="50" spans="1:18" ht="15" x14ac:dyDescent="0.25">
      <c r="A50" s="9">
        <v>48</v>
      </c>
      <c r="B50" s="24"/>
      <c r="C50" s="31"/>
      <c r="D50" s="31"/>
      <c r="E50" s="29"/>
      <c r="F50" s="29">
        <v>5</v>
      </c>
      <c r="G50" s="9"/>
      <c r="H50" s="7" t="e">
        <f t="shared" si="0"/>
        <v>#N/A</v>
      </c>
      <c r="M50" s="9">
        <v>48</v>
      </c>
      <c r="N50" s="28"/>
      <c r="O50" s="9">
        <v>5</v>
      </c>
      <c r="P50" s="9" t="e">
        <f t="shared" si="1"/>
        <v>#N/A</v>
      </c>
      <c r="Q50" s="9" t="e">
        <f t="shared" si="2"/>
        <v>#N/A</v>
      </c>
      <c r="R50" s="9" t="e">
        <f t="shared" si="3"/>
        <v>#N/A</v>
      </c>
    </row>
    <row r="51" spans="1:18" ht="15" x14ac:dyDescent="0.25">
      <c r="A51" s="9">
        <v>49</v>
      </c>
      <c r="B51" s="24"/>
      <c r="C51" s="36"/>
      <c r="D51" s="36"/>
      <c r="E51" s="37"/>
      <c r="F51" s="29">
        <v>5</v>
      </c>
      <c r="H51" s="7" t="e">
        <f t="shared" si="0"/>
        <v>#N/A</v>
      </c>
      <c r="M51" s="9">
        <v>49</v>
      </c>
      <c r="N51" s="28"/>
      <c r="O51" s="9">
        <v>5</v>
      </c>
      <c r="P51" s="9" t="e">
        <f t="shared" si="1"/>
        <v>#N/A</v>
      </c>
      <c r="Q51" s="9" t="e">
        <f t="shared" si="2"/>
        <v>#N/A</v>
      </c>
      <c r="R51" s="9" t="e">
        <f t="shared" si="3"/>
        <v>#N/A</v>
      </c>
    </row>
    <row r="52" spans="1:18" ht="15" x14ac:dyDescent="0.25">
      <c r="A52" s="9">
        <v>50</v>
      </c>
      <c r="B52" s="24"/>
      <c r="C52" s="36"/>
      <c r="D52" s="36"/>
      <c r="E52" s="37"/>
      <c r="F52" s="29">
        <v>5</v>
      </c>
      <c r="H52" s="7" t="e">
        <f t="shared" si="0"/>
        <v>#N/A</v>
      </c>
      <c r="M52" s="9">
        <v>50</v>
      </c>
      <c r="N52" s="28"/>
      <c r="O52" s="9">
        <v>5</v>
      </c>
      <c r="P52" s="9" t="e">
        <f t="shared" si="1"/>
        <v>#N/A</v>
      </c>
      <c r="Q52" s="9" t="e">
        <f t="shared" si="2"/>
        <v>#N/A</v>
      </c>
      <c r="R52" s="9" t="e">
        <f t="shared" si="3"/>
        <v>#N/A</v>
      </c>
    </row>
    <row r="53" spans="1:18" ht="15" x14ac:dyDescent="0.25">
      <c r="A53" s="9">
        <v>51</v>
      </c>
      <c r="B53" s="24"/>
      <c r="C53" s="36"/>
      <c r="D53" s="36"/>
      <c r="E53" s="37"/>
      <c r="F53" s="29">
        <v>5</v>
      </c>
      <c r="H53" s="7" t="e">
        <f t="shared" si="0"/>
        <v>#N/A</v>
      </c>
      <c r="M53" s="9">
        <v>51</v>
      </c>
      <c r="N53" s="28"/>
      <c r="O53" s="9">
        <v>5</v>
      </c>
      <c r="P53" s="9" t="e">
        <f t="shared" si="1"/>
        <v>#N/A</v>
      </c>
      <c r="Q53" s="9" t="e">
        <f t="shared" si="2"/>
        <v>#N/A</v>
      </c>
      <c r="R53" s="9" t="e">
        <f t="shared" si="3"/>
        <v>#N/A</v>
      </c>
    </row>
    <row r="54" spans="1:18" ht="15" x14ac:dyDescent="0.25">
      <c r="A54" s="9">
        <v>52</v>
      </c>
      <c r="B54" s="24"/>
      <c r="C54" s="36"/>
      <c r="D54" s="36"/>
      <c r="E54" s="37"/>
      <c r="F54" s="29">
        <v>5</v>
      </c>
      <c r="H54" s="7" t="e">
        <f t="shared" si="0"/>
        <v>#N/A</v>
      </c>
      <c r="M54" s="9">
        <v>52</v>
      </c>
      <c r="N54" s="28"/>
      <c r="O54" s="9">
        <v>5</v>
      </c>
      <c r="P54" s="9" t="e">
        <f t="shared" si="1"/>
        <v>#N/A</v>
      </c>
      <c r="Q54" s="9" t="e">
        <f t="shared" si="2"/>
        <v>#N/A</v>
      </c>
      <c r="R54" s="9" t="e">
        <f t="shared" si="3"/>
        <v>#N/A</v>
      </c>
    </row>
    <row r="55" spans="1:18" x14ac:dyDescent="0.2">
      <c r="A55" s="9"/>
      <c r="B55" s="30"/>
      <c r="C55" s="36"/>
      <c r="D55" s="36"/>
      <c r="E55" s="37"/>
      <c r="F55" s="29"/>
      <c r="M55" s="9">
        <v>53</v>
      </c>
      <c r="N55" s="28"/>
      <c r="O55" s="9">
        <v>5</v>
      </c>
      <c r="P55" s="9" t="e">
        <f t="shared" si="1"/>
        <v>#N/A</v>
      </c>
      <c r="Q55" s="9" t="e">
        <f t="shared" si="2"/>
        <v>#N/A</v>
      </c>
      <c r="R55" s="9" t="e">
        <f t="shared" si="3"/>
        <v>#N/A</v>
      </c>
    </row>
    <row r="56" spans="1:18" ht="15" x14ac:dyDescent="0.25">
      <c r="A56" s="9"/>
      <c r="B56" s="1"/>
      <c r="C56" s="36"/>
      <c r="D56" s="36"/>
      <c r="E56" s="37"/>
      <c r="F56" s="29"/>
      <c r="M56" s="9">
        <v>54</v>
      </c>
      <c r="N56" s="28"/>
      <c r="O56" s="9">
        <v>5</v>
      </c>
      <c r="P56" s="9" t="e">
        <f t="shared" si="1"/>
        <v>#N/A</v>
      </c>
      <c r="Q56" s="9" t="e">
        <f t="shared" si="2"/>
        <v>#N/A</v>
      </c>
      <c r="R56" s="9" t="e">
        <f t="shared" si="3"/>
        <v>#N/A</v>
      </c>
    </row>
    <row r="57" spans="1:18" x14ac:dyDescent="0.2">
      <c r="A57" s="9"/>
      <c r="B57" s="33"/>
      <c r="C57" s="36"/>
      <c r="D57" s="36"/>
      <c r="E57" s="37"/>
      <c r="F57" s="29"/>
      <c r="M57" s="9">
        <v>55</v>
      </c>
      <c r="O57" s="9">
        <v>5</v>
      </c>
      <c r="P57" s="9" t="e">
        <f t="shared" si="1"/>
        <v>#N/A</v>
      </c>
      <c r="Q57" s="9" t="e">
        <f t="shared" si="2"/>
        <v>#N/A</v>
      </c>
      <c r="R57" s="9" t="e">
        <f t="shared" si="3"/>
        <v>#N/A</v>
      </c>
    </row>
    <row r="58" spans="1:18" x14ac:dyDescent="0.2">
      <c r="A58" s="9"/>
      <c r="B58" s="34"/>
      <c r="C58" s="36"/>
      <c r="D58" s="36"/>
      <c r="E58" s="37"/>
      <c r="F58" s="29"/>
      <c r="M58" s="9">
        <v>56</v>
      </c>
      <c r="O58" s="9">
        <v>5</v>
      </c>
      <c r="P58" s="9" t="e">
        <f t="shared" si="1"/>
        <v>#N/A</v>
      </c>
      <c r="Q58" s="9" t="e">
        <f t="shared" si="2"/>
        <v>#N/A</v>
      </c>
      <c r="R58" s="9" t="e">
        <f t="shared" si="3"/>
        <v>#N/A</v>
      </c>
    </row>
    <row r="59" spans="1:18" ht="15" x14ac:dyDescent="0.25">
      <c r="A59" s="9"/>
      <c r="B59" s="1"/>
      <c r="C59" s="36"/>
      <c r="D59" s="36"/>
      <c r="E59" s="37"/>
      <c r="F59" s="29"/>
      <c r="M59" s="9">
        <v>57</v>
      </c>
      <c r="O59" s="9">
        <v>5</v>
      </c>
      <c r="P59" s="9" t="e">
        <f t="shared" si="1"/>
        <v>#N/A</v>
      </c>
      <c r="Q59" s="9" t="e">
        <f t="shared" si="2"/>
        <v>#N/A</v>
      </c>
      <c r="R59" s="9" t="e">
        <f t="shared" si="3"/>
        <v>#N/A</v>
      </c>
    </row>
    <row r="60" spans="1:18" x14ac:dyDescent="0.2">
      <c r="A60" s="9"/>
      <c r="B60" s="32"/>
      <c r="M60" s="9">
        <v>58</v>
      </c>
      <c r="O60" s="9">
        <v>5</v>
      </c>
      <c r="P60" s="9" t="e">
        <f t="shared" si="1"/>
        <v>#N/A</v>
      </c>
      <c r="Q60" s="9" t="e">
        <f t="shared" si="2"/>
        <v>#N/A</v>
      </c>
      <c r="R60" s="9" t="e">
        <f t="shared" si="3"/>
        <v>#N/A</v>
      </c>
    </row>
    <row r="61" spans="1:18" x14ac:dyDescent="0.2">
      <c r="A61" s="9"/>
      <c r="B61" s="30"/>
      <c r="M61" s="9">
        <v>59</v>
      </c>
      <c r="O61" s="9">
        <v>5</v>
      </c>
      <c r="P61" s="9" t="e">
        <f t="shared" si="1"/>
        <v>#N/A</v>
      </c>
      <c r="Q61" s="9" t="e">
        <f t="shared" si="2"/>
        <v>#N/A</v>
      </c>
      <c r="R61" s="9" t="e">
        <f t="shared" si="3"/>
        <v>#N/A</v>
      </c>
    </row>
    <row r="62" spans="1:18" x14ac:dyDescent="0.2">
      <c r="A62" s="9"/>
      <c r="B62" s="30"/>
      <c r="M62" s="9">
        <v>60</v>
      </c>
      <c r="O62" s="9">
        <v>5</v>
      </c>
      <c r="P62" s="9" t="e">
        <f t="shared" si="1"/>
        <v>#N/A</v>
      </c>
      <c r="Q62" s="9" t="e">
        <f t="shared" si="2"/>
        <v>#N/A</v>
      </c>
      <c r="R62" s="9" t="e">
        <f t="shared" si="3"/>
        <v>#N/A</v>
      </c>
    </row>
    <row r="63" spans="1:18" x14ac:dyDescent="0.2">
      <c r="A63" s="9"/>
      <c r="B63" s="30"/>
      <c r="M63" s="9">
        <v>61</v>
      </c>
      <c r="O63" s="9">
        <v>5</v>
      </c>
      <c r="P63" s="9" t="e">
        <f t="shared" si="1"/>
        <v>#N/A</v>
      </c>
      <c r="Q63" s="9" t="e">
        <f t="shared" si="2"/>
        <v>#N/A</v>
      </c>
      <c r="R63" s="9" t="e">
        <f t="shared" si="3"/>
        <v>#N/A</v>
      </c>
    </row>
    <row r="64" spans="1:18" x14ac:dyDescent="0.2">
      <c r="A64" s="9"/>
      <c r="B64" s="30"/>
      <c r="M64" s="9">
        <v>62</v>
      </c>
      <c r="O64" s="9">
        <v>5</v>
      </c>
      <c r="P64" s="9" t="e">
        <f t="shared" si="1"/>
        <v>#N/A</v>
      </c>
      <c r="Q64" s="9" t="e">
        <f t="shared" si="2"/>
        <v>#N/A</v>
      </c>
      <c r="R64" s="9" t="e">
        <f t="shared" si="3"/>
        <v>#N/A</v>
      </c>
    </row>
    <row r="65" spans="1:18" x14ac:dyDescent="0.2">
      <c r="A65" s="9"/>
      <c r="B65" s="30"/>
      <c r="M65" s="9">
        <v>63</v>
      </c>
      <c r="O65" s="9">
        <v>5</v>
      </c>
      <c r="P65" s="9" t="e">
        <f t="shared" si="1"/>
        <v>#N/A</v>
      </c>
      <c r="Q65" s="9" t="e">
        <f t="shared" si="2"/>
        <v>#N/A</v>
      </c>
      <c r="R65" s="9" t="e">
        <f t="shared" si="3"/>
        <v>#N/A</v>
      </c>
    </row>
    <row r="66" spans="1:18" x14ac:dyDescent="0.2">
      <c r="A66" s="9"/>
      <c r="B66" s="30"/>
      <c r="M66" s="9">
        <v>64</v>
      </c>
      <c r="O66" s="9">
        <v>5</v>
      </c>
      <c r="P66" s="9" t="e">
        <f t="shared" si="1"/>
        <v>#N/A</v>
      </c>
      <c r="Q66" s="9" t="e">
        <f t="shared" si="2"/>
        <v>#N/A</v>
      </c>
      <c r="R66" s="9" t="e">
        <f t="shared" si="3"/>
        <v>#N/A</v>
      </c>
    </row>
    <row r="67" spans="1:18" x14ac:dyDescent="0.2">
      <c r="A67" s="9"/>
      <c r="B67" s="30"/>
      <c r="M67" s="9">
        <v>65</v>
      </c>
      <c r="O67" s="9">
        <v>5</v>
      </c>
      <c r="P67" s="9" t="e">
        <f t="shared" si="1"/>
        <v>#N/A</v>
      </c>
      <c r="Q67" s="9" t="e">
        <f t="shared" si="2"/>
        <v>#N/A</v>
      </c>
      <c r="R67" s="9" t="e">
        <f t="shared" si="3"/>
        <v>#N/A</v>
      </c>
    </row>
    <row r="68" spans="1:18" x14ac:dyDescent="0.2">
      <c r="A68" s="9"/>
      <c r="B68" s="30"/>
      <c r="M68" s="9">
        <v>66</v>
      </c>
      <c r="O68" s="9">
        <v>5</v>
      </c>
      <c r="P68" s="9" t="e">
        <f t="shared" ref="P68" si="4">VLOOKUP(N68,$B$3:$F$100,5,0)</f>
        <v>#N/A</v>
      </c>
      <c r="Q68" s="9" t="e">
        <f t="shared" ref="Q68" si="5">VLOOKUP(N68,$B$3:$G$100,3,0)</f>
        <v>#N/A</v>
      </c>
      <c r="R68" s="9" t="e">
        <f t="shared" ref="R68" si="6">VLOOKUP(N68,$B$3:$G$100,6,0)</f>
        <v>#N/A</v>
      </c>
    </row>
    <row r="69" spans="1:18" x14ac:dyDescent="0.2">
      <c r="M69" s="9">
        <v>67</v>
      </c>
      <c r="O69" s="9">
        <v>5</v>
      </c>
      <c r="P69" s="9" t="e">
        <f t="shared" ref="P69:P71" si="7">VLOOKUP(N69,$B$3:$F$100,5,0)</f>
        <v>#N/A</v>
      </c>
      <c r="Q69" s="9" t="e">
        <f t="shared" ref="Q69:Q71" si="8">VLOOKUP(N69,$B$3:$G$100,3,0)</f>
        <v>#N/A</v>
      </c>
      <c r="R69" s="9" t="e">
        <f t="shared" ref="R69:R71" si="9">VLOOKUP(N69,$B$3:$G$100,6,0)</f>
        <v>#N/A</v>
      </c>
    </row>
    <row r="70" spans="1:18" x14ac:dyDescent="0.2">
      <c r="M70" s="9">
        <v>68</v>
      </c>
      <c r="O70" s="9">
        <v>5</v>
      </c>
      <c r="P70" s="9" t="e">
        <f t="shared" si="7"/>
        <v>#N/A</v>
      </c>
      <c r="Q70" s="9" t="e">
        <f t="shared" si="8"/>
        <v>#N/A</v>
      </c>
      <c r="R70" s="9" t="e">
        <f t="shared" si="9"/>
        <v>#N/A</v>
      </c>
    </row>
    <row r="71" spans="1:18" x14ac:dyDescent="0.2">
      <c r="M71" s="9">
        <v>69</v>
      </c>
      <c r="O71" s="9">
        <v>5</v>
      </c>
      <c r="P71" s="9" t="e">
        <f t="shared" si="7"/>
        <v>#N/A</v>
      </c>
      <c r="Q71" s="9" t="e">
        <f t="shared" si="8"/>
        <v>#N/A</v>
      </c>
      <c r="R71" s="9" t="e">
        <f t="shared" si="9"/>
        <v>#N/A</v>
      </c>
    </row>
    <row r="72" spans="1:18" x14ac:dyDescent="0.2">
      <c r="M72" s="9">
        <v>70</v>
      </c>
      <c r="O72" s="9"/>
      <c r="P72" s="9" t="e">
        <f t="shared" ref="P72" si="10">VLOOKUP(N72,$B$3:$F$100,5,0)</f>
        <v>#N/A</v>
      </c>
      <c r="Q72" s="9" t="e">
        <f t="shared" ref="Q72" si="11">VLOOKUP(N72,$B$3:$G$100,3,0)</f>
        <v>#N/A</v>
      </c>
      <c r="R72" s="9" t="e">
        <f t="shared" ref="R72" si="12">VLOOKUP(N72,$B$3:$G$100,6,0)</f>
        <v>#N/A</v>
      </c>
    </row>
    <row r="73" spans="1:18" x14ac:dyDescent="0.2">
      <c r="O73" s="9"/>
    </row>
  </sheetData>
  <mergeCells count="1">
    <mergeCell ref="C1:F1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P123"/>
  <sheetViews>
    <sheetView tabSelected="1" zoomScale="90" zoomScaleNormal="90" workbookViewId="0">
      <pane xSplit="3" ySplit="2" topLeftCell="D3" activePane="bottomRight" state="frozen"/>
      <selection pane="topRight" activeCell="C1" sqref="C1"/>
      <selection pane="bottomLeft" activeCell="A3" sqref="A3"/>
      <selection pane="bottomRight" activeCell="E14" sqref="E14"/>
    </sheetView>
  </sheetViews>
  <sheetFormatPr defaultRowHeight="12.75" x14ac:dyDescent="0.2"/>
  <cols>
    <col min="1" max="1" width="6.140625" style="9" customWidth="1"/>
    <col min="2" max="2" width="3.28515625" style="9" customWidth="1"/>
    <col min="3" max="3" width="21.7109375" style="10" customWidth="1"/>
    <col min="4" max="4" width="9.140625" style="10" customWidth="1"/>
    <col min="5" max="6" width="9.140625" style="11" customWidth="1"/>
    <col min="7" max="7" width="9.140625" style="10" customWidth="1"/>
    <col min="8" max="9" width="9.140625" style="11" customWidth="1"/>
    <col min="10" max="10" width="9.140625" style="10" customWidth="1"/>
    <col min="11" max="12" width="9.140625" style="11" customWidth="1"/>
    <col min="13" max="13" width="9.140625" style="10" customWidth="1"/>
    <col min="14" max="15" width="9.140625" style="11" customWidth="1"/>
    <col min="16" max="18" width="9.140625" style="10" customWidth="1"/>
    <col min="19" max="19" width="11.7109375" style="10" bestFit="1" customWidth="1"/>
    <col min="20" max="20" width="8.5703125" style="10" customWidth="1"/>
    <col min="21" max="21" width="10.85546875" style="10" bestFit="1" customWidth="1"/>
    <col min="22" max="22" width="17.85546875" style="10" bestFit="1" customWidth="1"/>
    <col min="23" max="23" width="9.140625" style="10" customWidth="1"/>
    <col min="24" max="25" width="8.140625" style="10" bestFit="1" customWidth="1"/>
    <col min="26" max="42" width="6.28515625" style="10" customWidth="1"/>
    <col min="43" max="16384" width="9.140625" style="10"/>
  </cols>
  <sheetData>
    <row r="1" spans="1:42" x14ac:dyDescent="0.2">
      <c r="V1" s="59" t="s">
        <v>106</v>
      </c>
    </row>
    <row r="2" spans="1:42" x14ac:dyDescent="0.2">
      <c r="A2" s="12" t="s">
        <v>3</v>
      </c>
      <c r="B2" s="12"/>
      <c r="C2" s="12" t="s">
        <v>1</v>
      </c>
      <c r="D2" s="13">
        <v>43222</v>
      </c>
      <c r="E2" s="14" t="s">
        <v>16</v>
      </c>
      <c r="F2" s="14" t="s">
        <v>78</v>
      </c>
      <c r="G2" s="13">
        <v>43229</v>
      </c>
      <c r="H2" s="14" t="s">
        <v>16</v>
      </c>
      <c r="I2" s="14" t="s">
        <v>78</v>
      </c>
      <c r="J2" s="13">
        <v>43236</v>
      </c>
      <c r="K2" s="14" t="s">
        <v>16</v>
      </c>
      <c r="L2" s="14" t="s">
        <v>78</v>
      </c>
      <c r="M2" s="13">
        <v>43243</v>
      </c>
      <c r="N2" s="14" t="s">
        <v>16</v>
      </c>
      <c r="O2" s="14" t="s">
        <v>78</v>
      </c>
      <c r="P2" s="13">
        <v>43250</v>
      </c>
      <c r="Q2" s="14" t="s">
        <v>16</v>
      </c>
      <c r="R2" s="14" t="s">
        <v>78</v>
      </c>
      <c r="S2" s="15" t="s">
        <v>80</v>
      </c>
      <c r="T2" s="15" t="s">
        <v>2</v>
      </c>
      <c r="U2" s="16" t="s">
        <v>81</v>
      </c>
      <c r="V2" s="16" t="s">
        <v>82</v>
      </c>
      <c r="AB2" s="17"/>
      <c r="AC2" s="17"/>
      <c r="AD2" s="17"/>
      <c r="AE2" s="17"/>
      <c r="AF2" s="17"/>
      <c r="AG2" s="17"/>
      <c r="AH2" s="17"/>
      <c r="AI2" s="17"/>
      <c r="AN2" s="17"/>
      <c r="AO2" s="17"/>
      <c r="AP2" s="17"/>
    </row>
    <row r="3" spans="1:42" x14ac:dyDescent="0.2">
      <c r="A3" s="9">
        <v>1</v>
      </c>
      <c r="C3" s="18" t="s">
        <v>12</v>
      </c>
      <c r="D3" s="9">
        <v>5</v>
      </c>
      <c r="E3" s="19">
        <v>71</v>
      </c>
      <c r="F3" s="19">
        <v>10</v>
      </c>
      <c r="G3" s="20">
        <v>5</v>
      </c>
      <c r="H3" s="21">
        <v>77</v>
      </c>
      <c r="I3" s="21">
        <v>0</v>
      </c>
      <c r="J3" s="20"/>
      <c r="K3" s="21"/>
      <c r="L3" s="21"/>
      <c r="M3" s="20"/>
      <c r="N3" s="21"/>
      <c r="O3" s="21"/>
      <c r="P3" s="20"/>
      <c r="Q3" s="20"/>
      <c r="R3" s="20"/>
      <c r="S3" s="20">
        <f t="shared" ref="S3:S34" si="0">MIN(E3,H3,K3,N3,Q3)</f>
        <v>71</v>
      </c>
      <c r="T3" s="20"/>
      <c r="U3" s="20">
        <f t="shared" ref="U3:U34" si="1">D3+F3+G3+I3+J3+L3+M3+O3+P3+R3</f>
        <v>20</v>
      </c>
      <c r="V3" s="20">
        <f t="shared" ref="V3:V34" si="2">T3+U3</f>
        <v>20</v>
      </c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spans="1:42" x14ac:dyDescent="0.2">
      <c r="A4" s="9">
        <v>2</v>
      </c>
      <c r="C4" s="27" t="s">
        <v>73</v>
      </c>
      <c r="D4" s="20">
        <v>5</v>
      </c>
      <c r="E4" s="21">
        <v>80</v>
      </c>
      <c r="F4" s="21">
        <v>0</v>
      </c>
      <c r="G4" s="20">
        <v>5</v>
      </c>
      <c r="H4" s="21">
        <v>69</v>
      </c>
      <c r="I4" s="21">
        <v>8</v>
      </c>
      <c r="J4" s="20"/>
      <c r="K4" s="21"/>
      <c r="L4" s="21"/>
      <c r="M4" s="20"/>
      <c r="N4" s="21"/>
      <c r="O4" s="21"/>
      <c r="P4" s="20"/>
      <c r="Q4" s="20"/>
      <c r="R4" s="20"/>
      <c r="S4" s="20">
        <f t="shared" si="0"/>
        <v>69</v>
      </c>
      <c r="T4" s="21"/>
      <c r="U4" s="20">
        <f t="shared" si="1"/>
        <v>18</v>
      </c>
      <c r="V4" s="20">
        <f t="shared" si="2"/>
        <v>18</v>
      </c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42" x14ac:dyDescent="0.2">
      <c r="A5" s="9">
        <v>3</v>
      </c>
      <c r="C5" s="18" t="s">
        <v>92</v>
      </c>
      <c r="D5" s="9">
        <v>5</v>
      </c>
      <c r="E5" s="19">
        <v>83</v>
      </c>
      <c r="F5" s="19">
        <v>0</v>
      </c>
      <c r="G5" s="20">
        <v>5</v>
      </c>
      <c r="H5" s="21">
        <v>71</v>
      </c>
      <c r="I5" s="21">
        <v>6</v>
      </c>
      <c r="J5" s="20"/>
      <c r="K5" s="21"/>
      <c r="L5" s="21"/>
      <c r="M5" s="20"/>
      <c r="N5" s="21"/>
      <c r="O5" s="21"/>
      <c r="P5" s="20"/>
      <c r="Q5" s="20"/>
      <c r="R5" s="20"/>
      <c r="S5" s="20">
        <f t="shared" si="0"/>
        <v>71</v>
      </c>
      <c r="T5" s="21"/>
      <c r="U5" s="20">
        <f t="shared" si="1"/>
        <v>16</v>
      </c>
      <c r="V5" s="20">
        <f t="shared" si="2"/>
        <v>16</v>
      </c>
      <c r="X5" s="9"/>
      <c r="Y5" s="9"/>
      <c r="Z5" s="9"/>
      <c r="AA5" s="9"/>
      <c r="AB5" s="9"/>
      <c r="AC5" s="9"/>
      <c r="AD5" s="9"/>
      <c r="AE5" s="9"/>
      <c r="AF5" s="9"/>
      <c r="AG5" s="9"/>
      <c r="AH5" s="9"/>
    </row>
    <row r="6" spans="1:42" x14ac:dyDescent="0.2">
      <c r="A6" s="9">
        <v>4</v>
      </c>
      <c r="C6" s="23" t="s">
        <v>109</v>
      </c>
      <c r="D6" s="9"/>
      <c r="E6" s="19"/>
      <c r="F6" s="19"/>
      <c r="G6" s="20">
        <v>5</v>
      </c>
      <c r="H6" s="21">
        <v>67</v>
      </c>
      <c r="I6" s="21">
        <v>10</v>
      </c>
      <c r="J6" s="20"/>
      <c r="K6" s="21"/>
      <c r="L6" s="21"/>
      <c r="M6" s="20"/>
      <c r="N6" s="21"/>
      <c r="O6" s="21"/>
      <c r="P6" s="20"/>
      <c r="Q6" s="20"/>
      <c r="R6" s="20"/>
      <c r="S6" s="20">
        <f t="shared" si="0"/>
        <v>67</v>
      </c>
      <c r="T6" s="20"/>
      <c r="U6" s="20">
        <f t="shared" si="1"/>
        <v>15</v>
      </c>
      <c r="V6" s="20">
        <f t="shared" si="2"/>
        <v>15</v>
      </c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42" x14ac:dyDescent="0.2">
      <c r="A7" s="9">
        <v>5</v>
      </c>
      <c r="C7" s="18" t="s">
        <v>4</v>
      </c>
      <c r="D7" s="9">
        <v>5</v>
      </c>
      <c r="E7" s="19">
        <v>73</v>
      </c>
      <c r="F7" s="19">
        <v>5</v>
      </c>
      <c r="G7" s="20">
        <v>5</v>
      </c>
      <c r="H7" s="21">
        <v>73</v>
      </c>
      <c r="I7" s="21">
        <v>0</v>
      </c>
      <c r="J7" s="20"/>
      <c r="K7" s="21"/>
      <c r="L7" s="21"/>
      <c r="M7" s="20"/>
      <c r="N7" s="21"/>
      <c r="O7" s="21"/>
      <c r="P7" s="20"/>
      <c r="Q7" s="20"/>
      <c r="R7" s="20"/>
      <c r="S7" s="20">
        <f t="shared" si="0"/>
        <v>73</v>
      </c>
      <c r="T7" s="20"/>
      <c r="U7" s="20">
        <f t="shared" si="1"/>
        <v>15</v>
      </c>
      <c r="V7" s="20">
        <f t="shared" si="2"/>
        <v>15</v>
      </c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1:42" x14ac:dyDescent="0.2">
      <c r="A8" s="9">
        <v>6</v>
      </c>
      <c r="C8" s="23" t="s">
        <v>8</v>
      </c>
      <c r="D8" s="9">
        <v>5</v>
      </c>
      <c r="E8" s="19">
        <v>84</v>
      </c>
      <c r="F8" s="19">
        <v>0</v>
      </c>
      <c r="G8" s="20">
        <v>5</v>
      </c>
      <c r="H8" s="21">
        <v>72</v>
      </c>
      <c r="I8" s="21">
        <v>4</v>
      </c>
      <c r="J8" s="20"/>
      <c r="K8" s="21"/>
      <c r="L8" s="21"/>
      <c r="M8" s="20"/>
      <c r="N8" s="21"/>
      <c r="O8" s="21"/>
      <c r="P8" s="20"/>
      <c r="Q8" s="20"/>
      <c r="R8" s="20"/>
      <c r="S8" s="20">
        <f t="shared" si="0"/>
        <v>72</v>
      </c>
      <c r="T8" s="20"/>
      <c r="U8" s="20">
        <f t="shared" si="1"/>
        <v>14</v>
      </c>
      <c r="V8" s="20">
        <f t="shared" si="2"/>
        <v>14</v>
      </c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42" x14ac:dyDescent="0.2">
      <c r="A9" s="9">
        <v>7</v>
      </c>
      <c r="C9" s="23" t="s">
        <v>86</v>
      </c>
      <c r="D9" s="9">
        <v>5</v>
      </c>
      <c r="E9" s="19">
        <v>73</v>
      </c>
      <c r="F9" s="19">
        <v>4</v>
      </c>
      <c r="G9" s="20">
        <v>5</v>
      </c>
      <c r="H9" s="21">
        <v>74</v>
      </c>
      <c r="I9" s="21">
        <v>0</v>
      </c>
      <c r="J9" s="20"/>
      <c r="K9" s="21"/>
      <c r="L9" s="21"/>
      <c r="M9" s="20"/>
      <c r="N9" s="21"/>
      <c r="O9" s="21"/>
      <c r="P9" s="20"/>
      <c r="Q9" s="20"/>
      <c r="R9" s="20"/>
      <c r="S9" s="20">
        <f t="shared" si="0"/>
        <v>73</v>
      </c>
      <c r="T9" s="20"/>
      <c r="U9" s="20">
        <f t="shared" si="1"/>
        <v>14</v>
      </c>
      <c r="V9" s="20">
        <f t="shared" si="2"/>
        <v>14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42" x14ac:dyDescent="0.2">
      <c r="A10" s="9">
        <v>8</v>
      </c>
      <c r="C10" s="18" t="s">
        <v>6</v>
      </c>
      <c r="D10" s="9">
        <v>5</v>
      </c>
      <c r="E10" s="19">
        <v>72</v>
      </c>
      <c r="F10" s="19">
        <v>8</v>
      </c>
      <c r="G10" s="20"/>
      <c r="H10" s="21"/>
      <c r="I10" s="21"/>
      <c r="J10" s="20"/>
      <c r="K10" s="21"/>
      <c r="L10" s="21"/>
      <c r="M10" s="20"/>
      <c r="N10" s="21"/>
      <c r="O10" s="21"/>
      <c r="P10" s="20"/>
      <c r="Q10" s="20"/>
      <c r="R10" s="20"/>
      <c r="S10" s="20">
        <f t="shared" si="0"/>
        <v>72</v>
      </c>
      <c r="T10" s="20"/>
      <c r="U10" s="20">
        <f t="shared" si="1"/>
        <v>13</v>
      </c>
      <c r="V10" s="20">
        <f t="shared" si="2"/>
        <v>13</v>
      </c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</row>
    <row r="11" spans="1:42" x14ac:dyDescent="0.2">
      <c r="A11" s="9">
        <v>9</v>
      </c>
      <c r="C11" s="22" t="s">
        <v>19</v>
      </c>
      <c r="D11" s="9">
        <v>5</v>
      </c>
      <c r="E11" s="19">
        <v>74</v>
      </c>
      <c r="F11" s="19">
        <v>3</v>
      </c>
      <c r="G11" s="20">
        <v>5</v>
      </c>
      <c r="H11" s="21">
        <v>73</v>
      </c>
      <c r="I11" s="21">
        <v>0</v>
      </c>
      <c r="J11" s="20"/>
      <c r="K11" s="21"/>
      <c r="L11" s="21"/>
      <c r="M11" s="20"/>
      <c r="N11" s="21"/>
      <c r="O11" s="21"/>
      <c r="P11" s="20"/>
      <c r="Q11" s="20"/>
      <c r="R11" s="20"/>
      <c r="S11" s="20">
        <f t="shared" si="0"/>
        <v>73</v>
      </c>
      <c r="T11" s="20"/>
      <c r="U11" s="20">
        <f t="shared" si="1"/>
        <v>13</v>
      </c>
      <c r="V11" s="20">
        <f t="shared" si="2"/>
        <v>13</v>
      </c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42" x14ac:dyDescent="0.2">
      <c r="A12" s="9">
        <v>10</v>
      </c>
      <c r="C12" s="23" t="s">
        <v>18</v>
      </c>
      <c r="D12" s="9">
        <v>5</v>
      </c>
      <c r="E12" s="19">
        <v>73</v>
      </c>
      <c r="F12" s="19">
        <v>6</v>
      </c>
      <c r="G12" s="20"/>
      <c r="H12" s="21"/>
      <c r="I12" s="21"/>
      <c r="J12" s="20"/>
      <c r="K12" s="21"/>
      <c r="L12" s="21"/>
      <c r="M12" s="20"/>
      <c r="N12" s="21"/>
      <c r="O12" s="21"/>
      <c r="P12" s="20"/>
      <c r="Q12" s="20"/>
      <c r="R12" s="20"/>
      <c r="S12" s="20">
        <f t="shared" si="0"/>
        <v>73</v>
      </c>
      <c r="T12" s="20"/>
      <c r="U12" s="20">
        <f t="shared" si="1"/>
        <v>11</v>
      </c>
      <c r="V12" s="20">
        <f t="shared" si="2"/>
        <v>11</v>
      </c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</row>
    <row r="13" spans="1:42" x14ac:dyDescent="0.2">
      <c r="A13" s="9">
        <v>11</v>
      </c>
      <c r="C13" s="11" t="s">
        <v>110</v>
      </c>
      <c r="D13" s="9"/>
      <c r="E13" s="19"/>
      <c r="F13" s="19"/>
      <c r="G13" s="20">
        <v>5</v>
      </c>
      <c r="H13" s="21">
        <v>72</v>
      </c>
      <c r="I13" s="21">
        <v>5</v>
      </c>
      <c r="J13" s="20"/>
      <c r="K13" s="21"/>
      <c r="L13" s="21"/>
      <c r="M13" s="20"/>
      <c r="N13" s="21"/>
      <c r="O13" s="21"/>
      <c r="P13" s="20"/>
      <c r="Q13" s="20"/>
      <c r="R13" s="20"/>
      <c r="S13" s="20">
        <f t="shared" si="0"/>
        <v>72</v>
      </c>
      <c r="T13" s="20"/>
      <c r="U13" s="20">
        <f t="shared" si="1"/>
        <v>10</v>
      </c>
      <c r="V13" s="20">
        <f t="shared" si="2"/>
        <v>10</v>
      </c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</row>
    <row r="14" spans="1:42" x14ac:dyDescent="0.2">
      <c r="A14" s="9">
        <v>12</v>
      </c>
      <c r="C14" s="22" t="s">
        <v>15</v>
      </c>
      <c r="D14" s="9">
        <v>5</v>
      </c>
      <c r="E14" s="19">
        <v>80</v>
      </c>
      <c r="F14" s="19">
        <v>0</v>
      </c>
      <c r="G14" s="20">
        <v>5</v>
      </c>
      <c r="H14" s="21">
        <v>73</v>
      </c>
      <c r="I14" s="21">
        <v>0</v>
      </c>
      <c r="J14" s="20"/>
      <c r="K14" s="21"/>
      <c r="L14" s="21"/>
      <c r="M14" s="20"/>
      <c r="N14" s="21"/>
      <c r="O14" s="21"/>
      <c r="P14" s="20"/>
      <c r="Q14" s="20"/>
      <c r="R14" s="20"/>
      <c r="S14" s="20">
        <f t="shared" si="0"/>
        <v>73</v>
      </c>
      <c r="T14" s="20"/>
      <c r="U14" s="20">
        <f t="shared" si="1"/>
        <v>10</v>
      </c>
      <c r="V14" s="20">
        <f t="shared" si="2"/>
        <v>10</v>
      </c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</row>
    <row r="15" spans="1:42" x14ac:dyDescent="0.2">
      <c r="A15" s="9">
        <v>13</v>
      </c>
      <c r="C15" s="11" t="s">
        <v>20</v>
      </c>
      <c r="D15" s="9">
        <v>5</v>
      </c>
      <c r="E15" s="19">
        <v>80</v>
      </c>
      <c r="F15" s="19">
        <v>0</v>
      </c>
      <c r="G15" s="20">
        <v>5</v>
      </c>
      <c r="H15" s="21">
        <v>73</v>
      </c>
      <c r="I15" s="21">
        <v>0</v>
      </c>
      <c r="J15" s="20"/>
      <c r="K15" s="21"/>
      <c r="L15" s="21"/>
      <c r="M15" s="20"/>
      <c r="N15" s="21"/>
      <c r="O15" s="21"/>
      <c r="P15" s="20"/>
      <c r="Q15" s="20"/>
      <c r="R15" s="20"/>
      <c r="S15" s="20">
        <f t="shared" si="0"/>
        <v>73</v>
      </c>
      <c r="T15" s="20"/>
      <c r="U15" s="20">
        <f t="shared" si="1"/>
        <v>10</v>
      </c>
      <c r="V15" s="20">
        <f t="shared" si="2"/>
        <v>10</v>
      </c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</row>
    <row r="16" spans="1:42" x14ac:dyDescent="0.2">
      <c r="A16" s="9">
        <v>14</v>
      </c>
      <c r="C16" s="18" t="s">
        <v>89</v>
      </c>
      <c r="D16" s="9">
        <v>5</v>
      </c>
      <c r="E16" s="19">
        <v>86</v>
      </c>
      <c r="F16" s="19">
        <v>0</v>
      </c>
      <c r="G16" s="20">
        <v>5</v>
      </c>
      <c r="H16" s="21">
        <v>73</v>
      </c>
      <c r="I16" s="21">
        <v>0</v>
      </c>
      <c r="J16" s="20"/>
      <c r="K16" s="21"/>
      <c r="L16" s="21"/>
      <c r="M16" s="20"/>
      <c r="N16" s="21"/>
      <c r="O16" s="21"/>
      <c r="P16" s="20"/>
      <c r="Q16" s="20"/>
      <c r="R16" s="20"/>
      <c r="S16" s="20">
        <f t="shared" si="0"/>
        <v>73</v>
      </c>
      <c r="T16" s="20"/>
      <c r="U16" s="20">
        <f t="shared" si="1"/>
        <v>10</v>
      </c>
      <c r="V16" s="20">
        <f t="shared" si="2"/>
        <v>10</v>
      </c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1:36" x14ac:dyDescent="0.2">
      <c r="A17" s="9">
        <v>15</v>
      </c>
      <c r="C17" s="18" t="s">
        <v>17</v>
      </c>
      <c r="D17" s="9">
        <v>5</v>
      </c>
      <c r="E17" s="19">
        <v>87</v>
      </c>
      <c r="F17" s="19">
        <v>0</v>
      </c>
      <c r="G17" s="20">
        <v>5</v>
      </c>
      <c r="H17" s="21">
        <v>74</v>
      </c>
      <c r="I17" s="21">
        <v>0</v>
      </c>
      <c r="J17" s="20"/>
      <c r="K17" s="21"/>
      <c r="L17" s="21"/>
      <c r="M17" s="20"/>
      <c r="N17" s="21"/>
      <c r="O17" s="21"/>
      <c r="P17" s="20"/>
      <c r="Q17" s="20"/>
      <c r="R17" s="20"/>
      <c r="S17" s="20">
        <f t="shared" si="0"/>
        <v>74</v>
      </c>
      <c r="T17" s="20"/>
      <c r="U17" s="20">
        <f t="shared" si="1"/>
        <v>10</v>
      </c>
      <c r="V17" s="20">
        <f t="shared" si="2"/>
        <v>10</v>
      </c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</row>
    <row r="18" spans="1:36" x14ac:dyDescent="0.2">
      <c r="A18" s="9">
        <v>16</v>
      </c>
      <c r="C18" s="24" t="s">
        <v>72</v>
      </c>
      <c r="D18" s="20">
        <v>5</v>
      </c>
      <c r="E18" s="21">
        <v>75</v>
      </c>
      <c r="F18" s="21">
        <v>0</v>
      </c>
      <c r="G18" s="20">
        <v>5</v>
      </c>
      <c r="H18" s="21">
        <v>75</v>
      </c>
      <c r="I18" s="21">
        <v>0</v>
      </c>
      <c r="J18" s="20"/>
      <c r="K18" s="21"/>
      <c r="L18" s="21"/>
      <c r="M18" s="20"/>
      <c r="N18" s="21"/>
      <c r="O18" s="21"/>
      <c r="P18" s="20"/>
      <c r="Q18" s="20"/>
      <c r="R18" s="20"/>
      <c r="S18" s="20">
        <f t="shared" si="0"/>
        <v>75</v>
      </c>
      <c r="T18" s="20"/>
      <c r="U18" s="20">
        <f t="shared" si="1"/>
        <v>10</v>
      </c>
      <c r="V18" s="20">
        <f t="shared" si="2"/>
        <v>10</v>
      </c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</row>
    <row r="19" spans="1:36" x14ac:dyDescent="0.2">
      <c r="A19" s="9">
        <v>17</v>
      </c>
      <c r="C19" s="23" t="s">
        <v>0</v>
      </c>
      <c r="D19" s="9">
        <v>5</v>
      </c>
      <c r="E19" s="19">
        <v>75</v>
      </c>
      <c r="F19" s="19">
        <v>0</v>
      </c>
      <c r="G19" s="20">
        <v>5</v>
      </c>
      <c r="H19" s="21">
        <v>77</v>
      </c>
      <c r="I19" s="21">
        <v>0</v>
      </c>
      <c r="J19" s="20"/>
      <c r="K19" s="21"/>
      <c r="L19" s="21"/>
      <c r="M19" s="20"/>
      <c r="N19" s="21"/>
      <c r="O19" s="21"/>
      <c r="P19" s="20"/>
      <c r="Q19" s="20"/>
      <c r="R19" s="20"/>
      <c r="S19" s="20">
        <f t="shared" si="0"/>
        <v>75</v>
      </c>
      <c r="T19" s="20"/>
      <c r="U19" s="20">
        <f t="shared" si="1"/>
        <v>10</v>
      </c>
      <c r="V19" s="20">
        <f t="shared" si="2"/>
        <v>10</v>
      </c>
      <c r="W19" s="20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spans="1:36" x14ac:dyDescent="0.2">
      <c r="A20" s="9">
        <v>18</v>
      </c>
      <c r="C20" s="22" t="s">
        <v>5</v>
      </c>
      <c r="D20" s="9">
        <v>5</v>
      </c>
      <c r="E20" s="19">
        <v>77</v>
      </c>
      <c r="F20" s="19">
        <v>0</v>
      </c>
      <c r="G20" s="20">
        <v>5</v>
      </c>
      <c r="H20" s="21">
        <v>75</v>
      </c>
      <c r="I20" s="21">
        <v>0</v>
      </c>
      <c r="J20" s="20"/>
      <c r="K20" s="21"/>
      <c r="L20" s="21"/>
      <c r="M20" s="20"/>
      <c r="N20" s="21"/>
      <c r="O20" s="21"/>
      <c r="P20" s="20"/>
      <c r="Q20" s="20"/>
      <c r="R20" s="20"/>
      <c r="S20" s="20">
        <f t="shared" si="0"/>
        <v>75</v>
      </c>
      <c r="T20" s="20"/>
      <c r="U20" s="20">
        <f t="shared" si="1"/>
        <v>10</v>
      </c>
      <c r="V20" s="20">
        <f t="shared" si="2"/>
        <v>10</v>
      </c>
      <c r="W20" s="20"/>
      <c r="X20" s="20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</row>
    <row r="21" spans="1:36" x14ac:dyDescent="0.2">
      <c r="A21" s="9">
        <v>19</v>
      </c>
      <c r="C21" s="23" t="s">
        <v>11</v>
      </c>
      <c r="D21" s="9">
        <v>5</v>
      </c>
      <c r="E21" s="19">
        <v>88</v>
      </c>
      <c r="F21" s="19">
        <v>0</v>
      </c>
      <c r="G21" s="20">
        <v>5</v>
      </c>
      <c r="H21" s="21">
        <v>77</v>
      </c>
      <c r="I21" s="21">
        <v>0</v>
      </c>
      <c r="J21" s="20"/>
      <c r="K21" s="21"/>
      <c r="L21" s="21"/>
      <c r="M21" s="20"/>
      <c r="N21" s="21"/>
      <c r="O21" s="21"/>
      <c r="P21" s="20"/>
      <c r="Q21" s="20"/>
      <c r="R21" s="20"/>
      <c r="S21" s="20">
        <f t="shared" si="0"/>
        <v>77</v>
      </c>
      <c r="T21" s="20"/>
      <c r="U21" s="20">
        <f t="shared" si="1"/>
        <v>10</v>
      </c>
      <c r="V21" s="20">
        <f t="shared" si="2"/>
        <v>10</v>
      </c>
      <c r="W21" s="20"/>
      <c r="X21" s="20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1:36" x14ac:dyDescent="0.2">
      <c r="A22" s="9">
        <v>20</v>
      </c>
      <c r="C22" s="18" t="s">
        <v>13</v>
      </c>
      <c r="D22" s="9">
        <v>5</v>
      </c>
      <c r="E22" s="19">
        <v>78</v>
      </c>
      <c r="F22" s="19">
        <v>0</v>
      </c>
      <c r="G22" s="20">
        <v>5</v>
      </c>
      <c r="H22" s="21">
        <v>82</v>
      </c>
      <c r="I22" s="21">
        <v>0</v>
      </c>
      <c r="J22" s="20"/>
      <c r="K22" s="21"/>
      <c r="L22" s="21"/>
      <c r="M22" s="20"/>
      <c r="N22" s="21"/>
      <c r="O22" s="21"/>
      <c r="P22" s="20"/>
      <c r="Q22" s="20"/>
      <c r="R22" s="20"/>
      <c r="S22" s="20">
        <f t="shared" si="0"/>
        <v>78</v>
      </c>
      <c r="T22" s="20"/>
      <c r="U22" s="20">
        <f t="shared" si="1"/>
        <v>10</v>
      </c>
      <c r="V22" s="20">
        <f t="shared" si="2"/>
        <v>10</v>
      </c>
      <c r="W22" s="20"/>
      <c r="X22" s="20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</row>
    <row r="23" spans="1:36" x14ac:dyDescent="0.2">
      <c r="A23" s="9">
        <v>21</v>
      </c>
      <c r="C23" s="11" t="s">
        <v>90</v>
      </c>
      <c r="D23" s="9">
        <v>5</v>
      </c>
      <c r="E23" s="19">
        <v>79</v>
      </c>
      <c r="F23" s="19">
        <v>0</v>
      </c>
      <c r="G23" s="20">
        <v>5</v>
      </c>
      <c r="H23" s="21">
        <v>78</v>
      </c>
      <c r="I23" s="21">
        <v>0</v>
      </c>
      <c r="J23" s="20"/>
      <c r="K23" s="21"/>
      <c r="L23" s="21"/>
      <c r="M23" s="20"/>
      <c r="N23" s="21"/>
      <c r="O23" s="21"/>
      <c r="P23" s="20"/>
      <c r="Q23" s="20"/>
      <c r="R23" s="20"/>
      <c r="S23" s="20">
        <f t="shared" si="0"/>
        <v>78</v>
      </c>
      <c r="T23" s="20"/>
      <c r="U23" s="20">
        <f t="shared" si="1"/>
        <v>10</v>
      </c>
      <c r="V23" s="20">
        <f t="shared" si="2"/>
        <v>10</v>
      </c>
      <c r="W23" s="20"/>
      <c r="X23" s="20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</row>
    <row r="24" spans="1:36" x14ac:dyDescent="0.2">
      <c r="A24" s="9">
        <v>22</v>
      </c>
      <c r="C24" s="24" t="s">
        <v>23</v>
      </c>
      <c r="D24" s="19">
        <v>5</v>
      </c>
      <c r="E24" s="19">
        <v>89</v>
      </c>
      <c r="F24" s="19">
        <v>0</v>
      </c>
      <c r="G24" s="21">
        <v>5</v>
      </c>
      <c r="H24" s="21">
        <v>78</v>
      </c>
      <c r="I24" s="21">
        <v>0</v>
      </c>
      <c r="J24" s="21"/>
      <c r="K24" s="21"/>
      <c r="L24" s="21"/>
      <c r="M24" s="21"/>
      <c r="N24" s="21"/>
      <c r="O24" s="21"/>
      <c r="P24" s="21"/>
      <c r="Q24" s="21"/>
      <c r="R24" s="21"/>
      <c r="S24" s="21">
        <f t="shared" si="0"/>
        <v>78</v>
      </c>
      <c r="T24" s="21"/>
      <c r="U24" s="21">
        <f t="shared" si="1"/>
        <v>10</v>
      </c>
      <c r="V24" s="21">
        <f t="shared" si="2"/>
        <v>10</v>
      </c>
      <c r="W24" s="20"/>
      <c r="X24" s="20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  <row r="25" spans="1:36" x14ac:dyDescent="0.2">
      <c r="A25" s="9">
        <v>23</v>
      </c>
      <c r="C25" s="11" t="s">
        <v>7</v>
      </c>
      <c r="D25" s="9">
        <v>5</v>
      </c>
      <c r="E25" s="19">
        <v>94</v>
      </c>
      <c r="F25" s="19">
        <v>0</v>
      </c>
      <c r="G25" s="20">
        <v>5</v>
      </c>
      <c r="H25" s="21">
        <v>78</v>
      </c>
      <c r="I25" s="21">
        <v>0</v>
      </c>
      <c r="J25" s="20"/>
      <c r="K25" s="21"/>
      <c r="L25" s="21"/>
      <c r="M25" s="20"/>
      <c r="N25" s="21"/>
      <c r="O25" s="21"/>
      <c r="P25" s="20"/>
      <c r="Q25" s="20"/>
      <c r="R25" s="20"/>
      <c r="S25" s="20">
        <f t="shared" si="0"/>
        <v>78</v>
      </c>
      <c r="T25" s="21"/>
      <c r="U25" s="20">
        <f t="shared" si="1"/>
        <v>10</v>
      </c>
      <c r="V25" s="20">
        <f t="shared" si="2"/>
        <v>10</v>
      </c>
      <c r="W25" s="20"/>
      <c r="X25" s="20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</row>
    <row r="26" spans="1:36" x14ac:dyDescent="0.2">
      <c r="A26" s="9">
        <v>24</v>
      </c>
      <c r="C26" s="22" t="s">
        <v>14</v>
      </c>
      <c r="D26" s="9">
        <v>5</v>
      </c>
      <c r="E26" s="19">
        <v>79</v>
      </c>
      <c r="F26" s="19">
        <v>0</v>
      </c>
      <c r="G26" s="20">
        <v>5</v>
      </c>
      <c r="H26" s="21">
        <v>81</v>
      </c>
      <c r="I26" s="21">
        <v>0</v>
      </c>
      <c r="J26" s="20"/>
      <c r="K26" s="21"/>
      <c r="L26" s="21"/>
      <c r="M26" s="20"/>
      <c r="N26" s="21"/>
      <c r="O26" s="21"/>
      <c r="P26" s="20"/>
      <c r="Q26" s="20"/>
      <c r="R26" s="20"/>
      <c r="S26" s="20">
        <f t="shared" si="0"/>
        <v>79</v>
      </c>
      <c r="T26" s="20"/>
      <c r="U26" s="20">
        <f t="shared" si="1"/>
        <v>10</v>
      </c>
      <c r="V26" s="20">
        <f t="shared" si="2"/>
        <v>10</v>
      </c>
      <c r="W26" s="20"/>
      <c r="X26" s="20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</row>
    <row r="27" spans="1:36" x14ac:dyDescent="0.2">
      <c r="A27" s="9">
        <v>25</v>
      </c>
      <c r="C27" s="22" t="s">
        <v>25</v>
      </c>
      <c r="D27" s="9">
        <v>5</v>
      </c>
      <c r="E27" s="19">
        <v>81</v>
      </c>
      <c r="F27" s="19">
        <v>0</v>
      </c>
      <c r="G27" s="20">
        <v>5</v>
      </c>
      <c r="H27" s="21">
        <v>79</v>
      </c>
      <c r="I27" s="21">
        <v>0</v>
      </c>
      <c r="J27" s="20"/>
      <c r="K27" s="21"/>
      <c r="L27" s="21"/>
      <c r="M27" s="20"/>
      <c r="N27" s="21"/>
      <c r="O27" s="21"/>
      <c r="P27" s="20"/>
      <c r="Q27" s="20"/>
      <c r="R27" s="20"/>
      <c r="S27" s="20">
        <f t="shared" si="0"/>
        <v>79</v>
      </c>
      <c r="T27" s="20"/>
      <c r="U27" s="20">
        <f t="shared" si="1"/>
        <v>10</v>
      </c>
      <c r="V27" s="20">
        <f t="shared" si="2"/>
        <v>10</v>
      </c>
      <c r="W27" s="20"/>
      <c r="X27" s="20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</row>
    <row r="28" spans="1:36" x14ac:dyDescent="0.2">
      <c r="A28" s="9">
        <v>26</v>
      </c>
      <c r="C28" s="22" t="s">
        <v>85</v>
      </c>
      <c r="D28" s="9">
        <v>5</v>
      </c>
      <c r="E28" s="19">
        <v>83</v>
      </c>
      <c r="F28" s="19">
        <v>0</v>
      </c>
      <c r="G28" s="20">
        <v>5</v>
      </c>
      <c r="H28" s="21">
        <v>79</v>
      </c>
      <c r="I28" s="21">
        <v>0</v>
      </c>
      <c r="J28" s="20"/>
      <c r="K28" s="21"/>
      <c r="L28" s="21"/>
      <c r="M28" s="20"/>
      <c r="N28" s="21"/>
      <c r="O28" s="21"/>
      <c r="P28" s="20"/>
      <c r="Q28" s="20"/>
      <c r="R28" s="20"/>
      <c r="S28" s="20">
        <f t="shared" si="0"/>
        <v>79</v>
      </c>
      <c r="T28" s="20"/>
      <c r="U28" s="20">
        <f t="shared" si="1"/>
        <v>10</v>
      </c>
      <c r="V28" s="20">
        <f t="shared" si="2"/>
        <v>10</v>
      </c>
      <c r="W28" s="20"/>
      <c r="X28" s="20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</row>
    <row r="29" spans="1:36" x14ac:dyDescent="0.2">
      <c r="A29" s="9">
        <v>27</v>
      </c>
      <c r="C29" s="25" t="s">
        <v>22</v>
      </c>
      <c r="D29" s="9">
        <v>5</v>
      </c>
      <c r="E29" s="19">
        <v>87</v>
      </c>
      <c r="F29" s="19">
        <v>0</v>
      </c>
      <c r="G29" s="20">
        <v>5</v>
      </c>
      <c r="H29" s="21">
        <v>79</v>
      </c>
      <c r="I29" s="21">
        <v>0</v>
      </c>
      <c r="J29" s="20"/>
      <c r="K29" s="21"/>
      <c r="L29" s="21"/>
      <c r="M29" s="20"/>
      <c r="N29" s="21"/>
      <c r="O29" s="21"/>
      <c r="P29" s="20"/>
      <c r="Q29" s="20"/>
      <c r="R29" s="20"/>
      <c r="S29" s="20">
        <f t="shared" si="0"/>
        <v>79</v>
      </c>
      <c r="T29" s="20"/>
      <c r="U29" s="20">
        <f t="shared" si="1"/>
        <v>10</v>
      </c>
      <c r="V29" s="20">
        <f t="shared" si="2"/>
        <v>10</v>
      </c>
      <c r="W29" s="20"/>
      <c r="X29" s="20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</row>
    <row r="30" spans="1:36" x14ac:dyDescent="0.2">
      <c r="A30" s="9">
        <v>28</v>
      </c>
      <c r="C30" s="18" t="s">
        <v>102</v>
      </c>
      <c r="D30" s="9">
        <v>5</v>
      </c>
      <c r="E30" s="19">
        <v>90</v>
      </c>
      <c r="F30" s="19">
        <v>0</v>
      </c>
      <c r="G30" s="20">
        <v>5</v>
      </c>
      <c r="H30" s="21">
        <v>79</v>
      </c>
      <c r="I30" s="21">
        <v>0</v>
      </c>
      <c r="J30" s="20"/>
      <c r="K30" s="21"/>
      <c r="L30" s="21"/>
      <c r="M30" s="20"/>
      <c r="N30" s="21"/>
      <c r="O30" s="21"/>
      <c r="P30" s="20"/>
      <c r="Q30" s="20"/>
      <c r="R30" s="20"/>
      <c r="S30" s="20">
        <f t="shared" si="0"/>
        <v>79</v>
      </c>
      <c r="T30" s="21"/>
      <c r="U30" s="20">
        <f t="shared" si="1"/>
        <v>10</v>
      </c>
      <c r="V30" s="20">
        <f t="shared" si="2"/>
        <v>10</v>
      </c>
      <c r="W30" s="20"/>
      <c r="X30" s="20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</row>
    <row r="31" spans="1:36" x14ac:dyDescent="0.2">
      <c r="A31" s="9">
        <v>29</v>
      </c>
      <c r="C31" s="23" t="s">
        <v>24</v>
      </c>
      <c r="D31" s="9">
        <v>5</v>
      </c>
      <c r="E31" s="19">
        <v>82</v>
      </c>
      <c r="F31" s="19">
        <v>0</v>
      </c>
      <c r="G31" s="20">
        <v>5</v>
      </c>
      <c r="H31" s="21">
        <v>80</v>
      </c>
      <c r="I31" s="21">
        <v>0</v>
      </c>
      <c r="J31" s="20"/>
      <c r="K31" s="21"/>
      <c r="L31" s="21"/>
      <c r="M31" s="20"/>
      <c r="N31" s="21"/>
      <c r="O31" s="21"/>
      <c r="P31" s="20"/>
      <c r="Q31" s="20"/>
      <c r="R31" s="20"/>
      <c r="S31" s="20">
        <f t="shared" si="0"/>
        <v>80</v>
      </c>
      <c r="T31" s="20"/>
      <c r="U31" s="20">
        <f t="shared" si="1"/>
        <v>10</v>
      </c>
      <c r="V31" s="20">
        <f t="shared" si="2"/>
        <v>10</v>
      </c>
      <c r="W31" s="20"/>
      <c r="X31" s="20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</row>
    <row r="32" spans="1:36" x14ac:dyDescent="0.2">
      <c r="A32" s="9">
        <v>30</v>
      </c>
      <c r="C32" s="23" t="s">
        <v>26</v>
      </c>
      <c r="D32" s="9">
        <v>5</v>
      </c>
      <c r="E32" s="19">
        <v>87</v>
      </c>
      <c r="F32" s="19">
        <v>0</v>
      </c>
      <c r="G32" s="20">
        <v>5</v>
      </c>
      <c r="H32" s="21">
        <v>80</v>
      </c>
      <c r="I32" s="21">
        <v>0</v>
      </c>
      <c r="J32" s="20"/>
      <c r="K32" s="21"/>
      <c r="L32" s="21"/>
      <c r="M32" s="20"/>
      <c r="N32" s="21"/>
      <c r="O32" s="21"/>
      <c r="P32" s="20"/>
      <c r="Q32" s="20"/>
      <c r="R32" s="20"/>
      <c r="S32" s="20">
        <f t="shared" si="0"/>
        <v>80</v>
      </c>
      <c r="T32" s="20"/>
      <c r="U32" s="20">
        <f t="shared" si="1"/>
        <v>10</v>
      </c>
      <c r="V32" s="20">
        <f t="shared" si="2"/>
        <v>10</v>
      </c>
      <c r="W32" s="20"/>
      <c r="X32" s="20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</row>
    <row r="33" spans="1:36" x14ac:dyDescent="0.2">
      <c r="A33" s="9">
        <v>31</v>
      </c>
      <c r="C33" s="23" t="s">
        <v>9</v>
      </c>
      <c r="D33" s="9">
        <v>5</v>
      </c>
      <c r="E33" s="19">
        <v>95</v>
      </c>
      <c r="F33" s="19">
        <v>0</v>
      </c>
      <c r="G33" s="20">
        <v>5</v>
      </c>
      <c r="H33" s="21">
        <v>81</v>
      </c>
      <c r="I33" s="21">
        <v>0</v>
      </c>
      <c r="J33" s="20"/>
      <c r="K33" s="21"/>
      <c r="L33" s="21"/>
      <c r="M33" s="20"/>
      <c r="N33" s="21"/>
      <c r="O33" s="21"/>
      <c r="P33" s="20"/>
      <c r="Q33" s="20"/>
      <c r="R33" s="20"/>
      <c r="S33" s="20">
        <f t="shared" si="0"/>
        <v>81</v>
      </c>
      <c r="T33" s="20"/>
      <c r="U33" s="20">
        <f t="shared" si="1"/>
        <v>10</v>
      </c>
      <c r="V33" s="20">
        <f t="shared" si="2"/>
        <v>10</v>
      </c>
      <c r="W33" s="20"/>
      <c r="X33" s="20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</row>
    <row r="34" spans="1:36" s="11" customFormat="1" x14ac:dyDescent="0.2">
      <c r="A34" s="9">
        <v>32</v>
      </c>
      <c r="B34" s="19"/>
      <c r="C34" s="27" t="s">
        <v>91</v>
      </c>
      <c r="D34" s="20">
        <v>5</v>
      </c>
      <c r="E34" s="21">
        <v>91</v>
      </c>
      <c r="F34" s="21">
        <v>0</v>
      </c>
      <c r="G34" s="20">
        <v>5</v>
      </c>
      <c r="H34" s="21">
        <v>82</v>
      </c>
      <c r="I34" s="21">
        <v>0</v>
      </c>
      <c r="J34" s="20"/>
      <c r="K34" s="21"/>
      <c r="L34" s="21"/>
      <c r="M34" s="20"/>
      <c r="N34" s="21"/>
      <c r="O34" s="21"/>
      <c r="P34" s="20"/>
      <c r="Q34" s="20"/>
      <c r="R34" s="20"/>
      <c r="S34" s="20">
        <f t="shared" si="0"/>
        <v>82</v>
      </c>
      <c r="T34" s="21"/>
      <c r="U34" s="20">
        <f t="shared" si="1"/>
        <v>10</v>
      </c>
      <c r="V34" s="20">
        <f t="shared" si="2"/>
        <v>10</v>
      </c>
      <c r="W34" s="21"/>
      <c r="X34" s="21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</row>
    <row r="35" spans="1:36" x14ac:dyDescent="0.2">
      <c r="A35" s="9">
        <v>33</v>
      </c>
      <c r="C35" s="24" t="s">
        <v>10</v>
      </c>
      <c r="D35" s="20">
        <v>5</v>
      </c>
      <c r="E35" s="21">
        <v>91</v>
      </c>
      <c r="F35" s="21">
        <v>0</v>
      </c>
      <c r="G35" s="20">
        <v>5</v>
      </c>
      <c r="H35" s="21">
        <v>84</v>
      </c>
      <c r="I35" s="21">
        <v>0</v>
      </c>
      <c r="J35" s="20"/>
      <c r="K35" s="21"/>
      <c r="L35" s="21"/>
      <c r="M35" s="20"/>
      <c r="N35" s="21"/>
      <c r="O35" s="21"/>
      <c r="P35" s="20"/>
      <c r="Q35" s="20"/>
      <c r="R35" s="20"/>
      <c r="S35" s="20">
        <f t="shared" ref="S35:S61" si="3">MIN(E35,H35,K35,N35,Q35)</f>
        <v>84</v>
      </c>
      <c r="T35" s="20"/>
      <c r="U35" s="20">
        <f t="shared" ref="U35:U61" si="4">D35+F35+G35+I35+J35+L35+M35+O35+P35+R35</f>
        <v>10</v>
      </c>
      <c r="V35" s="20">
        <f t="shared" ref="V35:V66" si="5">T35+U35</f>
        <v>10</v>
      </c>
      <c r="W35" s="20"/>
      <c r="X35" s="20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</row>
    <row r="36" spans="1:36" x14ac:dyDescent="0.2">
      <c r="A36" s="9">
        <v>34</v>
      </c>
      <c r="C36" s="25" t="s">
        <v>21</v>
      </c>
      <c r="D36" s="9">
        <v>5</v>
      </c>
      <c r="E36" s="19">
        <v>93</v>
      </c>
      <c r="F36" s="19">
        <v>0</v>
      </c>
      <c r="G36" s="20">
        <v>5</v>
      </c>
      <c r="H36" s="21">
        <v>88</v>
      </c>
      <c r="I36" s="21">
        <v>0</v>
      </c>
      <c r="J36" s="20"/>
      <c r="K36" s="21"/>
      <c r="L36" s="21"/>
      <c r="M36" s="20"/>
      <c r="N36" s="21"/>
      <c r="O36" s="21"/>
      <c r="P36" s="20"/>
      <c r="Q36" s="20"/>
      <c r="R36" s="20"/>
      <c r="S36" s="20">
        <f t="shared" si="3"/>
        <v>88</v>
      </c>
      <c r="T36" s="20"/>
      <c r="U36" s="20">
        <f t="shared" si="4"/>
        <v>10</v>
      </c>
      <c r="V36" s="20">
        <f t="shared" si="5"/>
        <v>10</v>
      </c>
      <c r="W36" s="20"/>
      <c r="X36" s="20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</row>
    <row r="37" spans="1:36" x14ac:dyDescent="0.2">
      <c r="A37" s="9">
        <v>35</v>
      </c>
      <c r="C37" s="23" t="s">
        <v>111</v>
      </c>
      <c r="D37" s="9"/>
      <c r="E37" s="19"/>
      <c r="F37" s="19"/>
      <c r="G37" s="20">
        <v>5</v>
      </c>
      <c r="H37" s="21">
        <v>73</v>
      </c>
      <c r="I37" s="21">
        <v>3</v>
      </c>
      <c r="J37" s="20"/>
      <c r="K37" s="21"/>
      <c r="L37" s="21"/>
      <c r="M37" s="20"/>
      <c r="N37" s="21"/>
      <c r="O37" s="21"/>
      <c r="P37" s="20"/>
      <c r="Q37" s="20"/>
      <c r="R37" s="20"/>
      <c r="S37" s="20">
        <f t="shared" si="3"/>
        <v>73</v>
      </c>
      <c r="T37" s="20"/>
      <c r="U37" s="20">
        <f t="shared" si="4"/>
        <v>8</v>
      </c>
      <c r="V37" s="20">
        <f t="shared" si="5"/>
        <v>8</v>
      </c>
      <c r="W37" s="20"/>
      <c r="X37" s="20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</row>
    <row r="38" spans="1:36" x14ac:dyDescent="0.2">
      <c r="A38" s="9">
        <v>36</v>
      </c>
      <c r="C38" s="24" t="s">
        <v>112</v>
      </c>
      <c r="D38" s="9"/>
      <c r="E38" s="19"/>
      <c r="F38" s="19"/>
      <c r="G38" s="20">
        <v>5</v>
      </c>
      <c r="H38" s="21">
        <v>75</v>
      </c>
      <c r="I38" s="21">
        <v>0</v>
      </c>
      <c r="J38" s="20"/>
      <c r="K38" s="21"/>
      <c r="L38" s="21"/>
      <c r="M38" s="20"/>
      <c r="N38" s="21"/>
      <c r="O38" s="21"/>
      <c r="P38" s="20"/>
      <c r="Q38" s="20"/>
      <c r="R38" s="20"/>
      <c r="S38" s="20">
        <f t="shared" si="3"/>
        <v>75</v>
      </c>
      <c r="T38" s="20"/>
      <c r="U38" s="20">
        <f t="shared" si="4"/>
        <v>5</v>
      </c>
      <c r="V38" s="20">
        <f t="shared" si="5"/>
        <v>5</v>
      </c>
      <c r="W38" s="20"/>
      <c r="X38" s="20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</row>
    <row r="39" spans="1:36" x14ac:dyDescent="0.2">
      <c r="A39" s="9">
        <v>37</v>
      </c>
      <c r="C39" s="22" t="s">
        <v>113</v>
      </c>
      <c r="D39" s="9"/>
      <c r="E39" s="19"/>
      <c r="F39" s="19"/>
      <c r="G39" s="20">
        <v>5</v>
      </c>
      <c r="H39" s="21">
        <v>75</v>
      </c>
      <c r="I39" s="21">
        <v>0</v>
      </c>
      <c r="J39" s="20"/>
      <c r="K39" s="21"/>
      <c r="L39" s="21"/>
      <c r="M39" s="20"/>
      <c r="N39" s="21"/>
      <c r="O39" s="21"/>
      <c r="P39" s="20"/>
      <c r="Q39" s="20"/>
      <c r="R39" s="20"/>
      <c r="S39" s="20">
        <f t="shared" si="3"/>
        <v>75</v>
      </c>
      <c r="T39" s="20"/>
      <c r="U39" s="20">
        <f t="shared" si="4"/>
        <v>5</v>
      </c>
      <c r="V39" s="20">
        <f t="shared" si="5"/>
        <v>5</v>
      </c>
      <c r="W39" s="20"/>
      <c r="X39" s="20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</row>
    <row r="40" spans="1:36" x14ac:dyDescent="0.2">
      <c r="A40" s="9">
        <v>38</v>
      </c>
      <c r="C40" s="22" t="s">
        <v>114</v>
      </c>
      <c r="D40" s="9"/>
      <c r="E40" s="19"/>
      <c r="F40" s="19"/>
      <c r="G40" s="20">
        <v>5</v>
      </c>
      <c r="H40" s="21">
        <v>77</v>
      </c>
      <c r="I40" s="21">
        <v>0</v>
      </c>
      <c r="J40" s="20"/>
      <c r="K40" s="21"/>
      <c r="L40" s="21"/>
      <c r="M40" s="20"/>
      <c r="N40" s="21"/>
      <c r="O40" s="21"/>
      <c r="P40" s="20"/>
      <c r="Q40" s="20"/>
      <c r="R40" s="20"/>
      <c r="S40" s="20">
        <f t="shared" si="3"/>
        <v>77</v>
      </c>
      <c r="T40" s="20"/>
      <c r="U40" s="20">
        <f t="shared" si="4"/>
        <v>5</v>
      </c>
      <c r="V40" s="20">
        <f t="shared" si="5"/>
        <v>5</v>
      </c>
      <c r="W40" s="20"/>
      <c r="X40" s="20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6" x14ac:dyDescent="0.2">
      <c r="A41" s="9">
        <v>39</v>
      </c>
      <c r="C41" s="24" t="s">
        <v>116</v>
      </c>
      <c r="D41" s="20"/>
      <c r="E41" s="21"/>
      <c r="F41" s="21"/>
      <c r="G41" s="20">
        <v>5</v>
      </c>
      <c r="H41" s="21">
        <v>78</v>
      </c>
      <c r="I41" s="21">
        <v>0</v>
      </c>
      <c r="J41" s="20"/>
      <c r="K41" s="21"/>
      <c r="L41" s="21"/>
      <c r="M41" s="20"/>
      <c r="N41" s="21"/>
      <c r="O41" s="21"/>
      <c r="P41" s="20"/>
      <c r="Q41" s="20"/>
      <c r="R41" s="20"/>
      <c r="S41" s="20">
        <f t="shared" si="3"/>
        <v>78</v>
      </c>
      <c r="T41" s="20"/>
      <c r="U41" s="20">
        <f t="shared" si="4"/>
        <v>5</v>
      </c>
      <c r="V41" s="20">
        <f t="shared" si="5"/>
        <v>5</v>
      </c>
      <c r="W41" s="20"/>
      <c r="X41" s="20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1:36" x14ac:dyDescent="0.2">
      <c r="A42" s="9">
        <v>40</v>
      </c>
      <c r="C42" s="18" t="s">
        <v>117</v>
      </c>
      <c r="D42" s="9"/>
      <c r="E42" s="19"/>
      <c r="F42" s="19"/>
      <c r="G42" s="20">
        <v>5</v>
      </c>
      <c r="H42" s="21">
        <v>81</v>
      </c>
      <c r="I42" s="21">
        <v>0</v>
      </c>
      <c r="J42" s="20"/>
      <c r="K42" s="21"/>
      <c r="L42" s="21"/>
      <c r="M42" s="20"/>
      <c r="N42" s="21"/>
      <c r="O42" s="21"/>
      <c r="P42" s="20"/>
      <c r="Q42" s="20"/>
      <c r="R42" s="20"/>
      <c r="S42" s="20">
        <f t="shared" si="3"/>
        <v>81</v>
      </c>
      <c r="T42" s="20"/>
      <c r="U42" s="20">
        <f t="shared" si="4"/>
        <v>5</v>
      </c>
      <c r="V42" s="20">
        <f t="shared" si="5"/>
        <v>5</v>
      </c>
      <c r="W42" s="20"/>
      <c r="X42" s="20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spans="1:36" x14ac:dyDescent="0.2">
      <c r="A43" s="9">
        <v>41</v>
      </c>
      <c r="C43" s="22" t="s">
        <v>93</v>
      </c>
      <c r="D43" s="9">
        <v>5</v>
      </c>
      <c r="E43" s="19">
        <v>83</v>
      </c>
      <c r="F43" s="19">
        <v>0</v>
      </c>
      <c r="G43" s="20"/>
      <c r="H43" s="21"/>
      <c r="I43" s="21"/>
      <c r="J43" s="20"/>
      <c r="K43" s="21"/>
      <c r="L43" s="21"/>
      <c r="M43" s="20"/>
      <c r="N43" s="21"/>
      <c r="O43" s="21"/>
      <c r="P43" s="20"/>
      <c r="Q43" s="20"/>
      <c r="R43" s="20"/>
      <c r="S43" s="20">
        <f t="shared" si="3"/>
        <v>83</v>
      </c>
      <c r="T43" s="20"/>
      <c r="U43" s="20">
        <f t="shared" si="4"/>
        <v>5</v>
      </c>
      <c r="V43" s="20">
        <f t="shared" si="5"/>
        <v>5</v>
      </c>
      <c r="W43" s="20"/>
      <c r="X43" s="20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</row>
    <row r="44" spans="1:36" x14ac:dyDescent="0.2">
      <c r="A44" s="9">
        <v>42</v>
      </c>
      <c r="C44" s="24" t="s">
        <v>118</v>
      </c>
      <c r="D44" s="20"/>
      <c r="E44" s="21"/>
      <c r="F44" s="21"/>
      <c r="G44" s="20">
        <v>5</v>
      </c>
      <c r="H44" s="21">
        <v>84</v>
      </c>
      <c r="I44" s="21">
        <v>0</v>
      </c>
      <c r="J44" s="20"/>
      <c r="K44" s="21"/>
      <c r="L44" s="21"/>
      <c r="M44" s="20"/>
      <c r="N44" s="21"/>
      <c r="O44" s="21"/>
      <c r="P44" s="20"/>
      <c r="Q44" s="20"/>
      <c r="R44" s="20"/>
      <c r="S44" s="20">
        <f t="shared" si="3"/>
        <v>84</v>
      </c>
      <c r="T44" s="20"/>
      <c r="U44" s="20">
        <f t="shared" si="4"/>
        <v>5</v>
      </c>
      <c r="V44" s="20">
        <f t="shared" si="5"/>
        <v>5</v>
      </c>
      <c r="W44" s="20"/>
      <c r="X44" s="20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</row>
    <row r="45" spans="1:36" x14ac:dyDescent="0.2">
      <c r="A45" s="9">
        <v>43</v>
      </c>
      <c r="C45" s="22" t="s">
        <v>103</v>
      </c>
      <c r="D45" s="9">
        <v>5</v>
      </c>
      <c r="E45" s="19">
        <v>91</v>
      </c>
      <c r="F45" s="19">
        <v>0</v>
      </c>
      <c r="G45" s="20">
        <v>0</v>
      </c>
      <c r="H45" s="21" t="s">
        <v>119</v>
      </c>
      <c r="I45" s="21">
        <v>0</v>
      </c>
      <c r="J45" s="20"/>
      <c r="K45" s="21"/>
      <c r="L45" s="21"/>
      <c r="M45" s="20"/>
      <c r="N45" s="21"/>
      <c r="O45" s="21"/>
      <c r="P45" s="20"/>
      <c r="Q45" s="20"/>
      <c r="R45" s="20"/>
      <c r="S45" s="20">
        <f t="shared" si="3"/>
        <v>91</v>
      </c>
      <c r="T45" s="20"/>
      <c r="U45" s="20">
        <f t="shared" si="4"/>
        <v>5</v>
      </c>
      <c r="V45" s="20">
        <f t="shared" si="5"/>
        <v>5</v>
      </c>
      <c r="W45" s="20"/>
      <c r="X45" s="20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</row>
    <row r="46" spans="1:36" x14ac:dyDescent="0.2">
      <c r="A46" s="9">
        <v>44</v>
      </c>
      <c r="C46" s="25"/>
      <c r="D46" s="9"/>
      <c r="E46" s="19"/>
      <c r="F46" s="19"/>
      <c r="G46" s="20"/>
      <c r="H46" s="21"/>
      <c r="I46" s="21"/>
      <c r="J46" s="20"/>
      <c r="K46" s="21"/>
      <c r="L46" s="21"/>
      <c r="M46" s="20"/>
      <c r="N46" s="21"/>
      <c r="O46" s="21"/>
      <c r="P46" s="20"/>
      <c r="Q46" s="20"/>
      <c r="R46" s="20"/>
      <c r="S46" s="20">
        <f t="shared" si="3"/>
        <v>0</v>
      </c>
      <c r="T46" s="20"/>
      <c r="U46" s="20">
        <f t="shared" si="4"/>
        <v>0</v>
      </c>
      <c r="V46" s="20">
        <f t="shared" si="5"/>
        <v>0</v>
      </c>
      <c r="W46" s="20"/>
      <c r="X46" s="20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</row>
    <row r="47" spans="1:36" x14ac:dyDescent="0.2">
      <c r="A47" s="9">
        <v>45</v>
      </c>
      <c r="C47" s="27"/>
      <c r="D47" s="20"/>
      <c r="E47" s="21"/>
      <c r="F47" s="21"/>
      <c r="G47" s="20"/>
      <c r="H47" s="21"/>
      <c r="I47" s="21"/>
      <c r="J47" s="20"/>
      <c r="K47" s="21"/>
      <c r="L47" s="21"/>
      <c r="M47" s="20"/>
      <c r="N47" s="21"/>
      <c r="O47" s="21"/>
      <c r="P47" s="20"/>
      <c r="Q47" s="20"/>
      <c r="R47" s="20"/>
      <c r="S47" s="20">
        <f t="shared" si="3"/>
        <v>0</v>
      </c>
      <c r="T47" s="21"/>
      <c r="U47" s="20">
        <f t="shared" si="4"/>
        <v>0</v>
      </c>
      <c r="V47" s="20">
        <f t="shared" si="5"/>
        <v>0</v>
      </c>
      <c r="W47" s="20"/>
      <c r="X47" s="20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</row>
    <row r="48" spans="1:36" x14ac:dyDescent="0.2">
      <c r="A48" s="9">
        <v>46</v>
      </c>
      <c r="C48" s="22"/>
      <c r="D48" s="9"/>
      <c r="E48" s="19"/>
      <c r="F48" s="19"/>
      <c r="G48" s="20"/>
      <c r="H48" s="21"/>
      <c r="I48" s="21"/>
      <c r="J48" s="20"/>
      <c r="K48" s="21"/>
      <c r="L48" s="21"/>
      <c r="M48" s="20"/>
      <c r="N48" s="21"/>
      <c r="O48" s="21"/>
      <c r="P48" s="20"/>
      <c r="Q48" s="20"/>
      <c r="R48" s="20"/>
      <c r="S48" s="20">
        <f t="shared" si="3"/>
        <v>0</v>
      </c>
      <c r="T48" s="21"/>
      <c r="U48" s="20">
        <f t="shared" si="4"/>
        <v>0</v>
      </c>
      <c r="V48" s="20">
        <f t="shared" si="5"/>
        <v>0</v>
      </c>
      <c r="W48" s="20"/>
      <c r="X48" s="20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6" x14ac:dyDescent="0.2">
      <c r="A49" s="9">
        <v>47</v>
      </c>
      <c r="C49" s="23"/>
      <c r="D49" s="9"/>
      <c r="E49" s="19"/>
      <c r="F49" s="19"/>
      <c r="G49" s="20"/>
      <c r="H49" s="21"/>
      <c r="I49" s="21"/>
      <c r="J49" s="20"/>
      <c r="K49" s="21"/>
      <c r="L49" s="21"/>
      <c r="M49" s="20"/>
      <c r="N49" s="21"/>
      <c r="O49" s="21"/>
      <c r="P49" s="20"/>
      <c r="Q49" s="20"/>
      <c r="R49" s="20"/>
      <c r="S49" s="20">
        <f t="shared" si="3"/>
        <v>0</v>
      </c>
      <c r="T49" s="20"/>
      <c r="U49" s="20">
        <f t="shared" si="4"/>
        <v>0</v>
      </c>
      <c r="V49" s="20">
        <f t="shared" si="5"/>
        <v>0</v>
      </c>
      <c r="W49" s="20"/>
      <c r="X49" s="20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1:36" x14ac:dyDescent="0.2">
      <c r="A50" s="9">
        <v>48</v>
      </c>
      <c r="C50" s="23"/>
      <c r="D50" s="9"/>
      <c r="E50" s="19"/>
      <c r="F50" s="19"/>
      <c r="G50" s="20"/>
      <c r="H50" s="21"/>
      <c r="I50" s="21"/>
      <c r="J50" s="20"/>
      <c r="K50" s="21"/>
      <c r="L50" s="21"/>
      <c r="M50" s="20"/>
      <c r="N50" s="21"/>
      <c r="O50" s="21"/>
      <c r="P50" s="20"/>
      <c r="Q50" s="20"/>
      <c r="R50" s="20"/>
      <c r="S50" s="20">
        <f t="shared" si="3"/>
        <v>0</v>
      </c>
      <c r="T50" s="20"/>
      <c r="U50" s="20">
        <f t="shared" si="4"/>
        <v>0</v>
      </c>
      <c r="V50" s="20">
        <f t="shared" si="5"/>
        <v>0</v>
      </c>
      <c r="W50" s="20"/>
      <c r="X50" s="20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1:36" x14ac:dyDescent="0.2">
      <c r="A51" s="9">
        <v>49</v>
      </c>
      <c r="C51" s="22"/>
      <c r="D51" s="9"/>
      <c r="E51" s="19"/>
      <c r="F51" s="19"/>
      <c r="G51" s="20"/>
      <c r="H51" s="21"/>
      <c r="I51" s="21"/>
      <c r="J51" s="20"/>
      <c r="K51" s="21"/>
      <c r="L51" s="21"/>
      <c r="M51" s="20"/>
      <c r="N51" s="21"/>
      <c r="O51" s="21"/>
      <c r="P51" s="20"/>
      <c r="Q51" s="20"/>
      <c r="R51" s="20"/>
      <c r="S51" s="20">
        <f t="shared" si="3"/>
        <v>0</v>
      </c>
      <c r="T51" s="20"/>
      <c r="U51" s="20">
        <f t="shared" si="4"/>
        <v>0</v>
      </c>
      <c r="V51" s="20">
        <f t="shared" si="5"/>
        <v>0</v>
      </c>
      <c r="W51" s="20"/>
      <c r="X51" s="20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</row>
    <row r="52" spans="1:36" x14ac:dyDescent="0.2">
      <c r="A52" s="9">
        <v>50</v>
      </c>
      <c r="C52" s="23"/>
      <c r="D52" s="9"/>
      <c r="E52" s="19"/>
      <c r="F52" s="19"/>
      <c r="G52" s="20"/>
      <c r="H52" s="21"/>
      <c r="I52" s="21"/>
      <c r="J52" s="20"/>
      <c r="K52" s="21"/>
      <c r="L52" s="21"/>
      <c r="M52" s="20"/>
      <c r="N52" s="21"/>
      <c r="O52" s="21"/>
      <c r="P52" s="20"/>
      <c r="Q52" s="20"/>
      <c r="R52" s="20"/>
      <c r="S52" s="20">
        <f t="shared" si="3"/>
        <v>0</v>
      </c>
      <c r="T52" s="20"/>
      <c r="U52" s="20">
        <f t="shared" si="4"/>
        <v>0</v>
      </c>
      <c r="V52" s="20">
        <f t="shared" si="5"/>
        <v>0</v>
      </c>
      <c r="W52" s="20"/>
      <c r="X52" s="20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</row>
    <row r="53" spans="1:36" x14ac:dyDescent="0.2">
      <c r="A53" s="9">
        <v>51</v>
      </c>
      <c r="C53" s="11"/>
      <c r="D53" s="9"/>
      <c r="E53" s="19"/>
      <c r="F53" s="19"/>
      <c r="G53" s="20"/>
      <c r="H53" s="21"/>
      <c r="I53" s="21"/>
      <c r="J53" s="20"/>
      <c r="K53" s="21"/>
      <c r="L53" s="21"/>
      <c r="M53" s="20"/>
      <c r="N53" s="21"/>
      <c r="O53" s="21"/>
      <c r="P53" s="20"/>
      <c r="Q53" s="20"/>
      <c r="R53" s="20"/>
      <c r="S53" s="20">
        <f t="shared" si="3"/>
        <v>0</v>
      </c>
      <c r="T53" s="20"/>
      <c r="U53" s="20">
        <f t="shared" si="4"/>
        <v>0</v>
      </c>
      <c r="V53" s="20">
        <f t="shared" si="5"/>
        <v>0</v>
      </c>
      <c r="W53" s="20"/>
      <c r="X53" s="20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</row>
    <row r="54" spans="1:36" x14ac:dyDescent="0.2">
      <c r="A54" s="9">
        <v>52</v>
      </c>
      <c r="C54" s="23"/>
      <c r="D54" s="9"/>
      <c r="E54" s="19"/>
      <c r="F54" s="19"/>
      <c r="G54" s="20"/>
      <c r="H54" s="21"/>
      <c r="I54" s="21"/>
      <c r="J54" s="20"/>
      <c r="K54" s="21"/>
      <c r="L54" s="21"/>
      <c r="M54" s="20"/>
      <c r="N54" s="21"/>
      <c r="O54" s="21"/>
      <c r="P54" s="20"/>
      <c r="Q54" s="20"/>
      <c r="R54" s="20"/>
      <c r="S54" s="20">
        <f t="shared" si="3"/>
        <v>0</v>
      </c>
      <c r="T54" s="20"/>
      <c r="U54" s="20">
        <f t="shared" si="4"/>
        <v>0</v>
      </c>
      <c r="V54" s="20">
        <f t="shared" si="5"/>
        <v>0</v>
      </c>
      <c r="W54" s="20"/>
      <c r="X54" s="20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</row>
    <row r="55" spans="1:36" x14ac:dyDescent="0.2">
      <c r="A55" s="9">
        <v>53</v>
      </c>
      <c r="C55" s="23"/>
      <c r="D55" s="9"/>
      <c r="E55" s="19"/>
      <c r="F55" s="19"/>
      <c r="G55" s="20"/>
      <c r="H55" s="21"/>
      <c r="I55" s="21"/>
      <c r="J55" s="20"/>
      <c r="K55" s="21"/>
      <c r="L55" s="21"/>
      <c r="M55" s="20"/>
      <c r="N55" s="21"/>
      <c r="O55" s="21"/>
      <c r="P55" s="20"/>
      <c r="Q55" s="20"/>
      <c r="R55" s="20"/>
      <c r="S55" s="20">
        <f t="shared" si="3"/>
        <v>0</v>
      </c>
      <c r="T55" s="21"/>
      <c r="U55" s="20">
        <f t="shared" si="4"/>
        <v>0</v>
      </c>
      <c r="V55" s="20">
        <f t="shared" si="5"/>
        <v>0</v>
      </c>
      <c r="W55" s="20"/>
      <c r="X55" s="20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</row>
    <row r="56" spans="1:36" x14ac:dyDescent="0.2">
      <c r="A56" s="9">
        <v>54</v>
      </c>
      <c r="B56" s="26"/>
      <c r="C56" s="24"/>
      <c r="D56" s="20"/>
      <c r="E56" s="21"/>
      <c r="F56" s="21"/>
      <c r="G56" s="20"/>
      <c r="H56" s="21"/>
      <c r="I56" s="21"/>
      <c r="J56" s="20"/>
      <c r="K56" s="21"/>
      <c r="L56" s="21"/>
      <c r="M56" s="20"/>
      <c r="N56" s="21"/>
      <c r="O56" s="21"/>
      <c r="P56" s="20"/>
      <c r="Q56" s="20"/>
      <c r="R56" s="20"/>
      <c r="S56" s="20">
        <f t="shared" si="3"/>
        <v>0</v>
      </c>
      <c r="T56" s="20"/>
      <c r="U56" s="20">
        <f t="shared" si="4"/>
        <v>0</v>
      </c>
      <c r="V56" s="20">
        <f t="shared" si="5"/>
        <v>0</v>
      </c>
      <c r="W56" s="20"/>
      <c r="X56" s="20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</row>
    <row r="57" spans="1:36" x14ac:dyDescent="0.2">
      <c r="A57" s="9">
        <v>55</v>
      </c>
      <c r="B57" s="26"/>
      <c r="D57" s="20"/>
      <c r="E57" s="21"/>
      <c r="F57" s="21"/>
      <c r="G57" s="20"/>
      <c r="H57" s="21"/>
      <c r="I57" s="21"/>
      <c r="J57" s="20"/>
      <c r="K57" s="21"/>
      <c r="L57" s="21"/>
      <c r="M57" s="20"/>
      <c r="N57" s="21"/>
      <c r="O57" s="21"/>
      <c r="P57" s="20"/>
      <c r="Q57" s="20"/>
      <c r="R57" s="20"/>
      <c r="S57" s="20">
        <f t="shared" si="3"/>
        <v>0</v>
      </c>
      <c r="T57" s="21"/>
      <c r="U57" s="20">
        <f t="shared" si="4"/>
        <v>0</v>
      </c>
      <c r="V57" s="20">
        <f t="shared" si="5"/>
        <v>0</v>
      </c>
      <c r="W57" s="20"/>
      <c r="X57" s="20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</row>
    <row r="58" spans="1:36" x14ac:dyDescent="0.2">
      <c r="A58" s="9">
        <v>56</v>
      </c>
      <c r="B58" s="26"/>
      <c r="C58" s="27"/>
      <c r="D58" s="20"/>
      <c r="E58" s="21"/>
      <c r="F58" s="21"/>
      <c r="G58" s="20"/>
      <c r="H58" s="21"/>
      <c r="I58" s="21"/>
      <c r="J58" s="20"/>
      <c r="K58" s="21"/>
      <c r="L58" s="21"/>
      <c r="M58" s="20"/>
      <c r="N58" s="21"/>
      <c r="O58" s="21"/>
      <c r="P58" s="20"/>
      <c r="Q58" s="20"/>
      <c r="R58" s="20"/>
      <c r="S58" s="20">
        <f t="shared" si="3"/>
        <v>0</v>
      </c>
      <c r="T58" s="21"/>
      <c r="U58" s="20">
        <f t="shared" si="4"/>
        <v>0</v>
      </c>
      <c r="V58" s="20">
        <f t="shared" si="5"/>
        <v>0</v>
      </c>
      <c r="W58" s="20"/>
      <c r="X58" s="20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</row>
    <row r="59" spans="1:36" x14ac:dyDescent="0.2">
      <c r="A59" s="9">
        <v>57</v>
      </c>
      <c r="B59" s="26"/>
      <c r="D59" s="20"/>
      <c r="E59" s="21"/>
      <c r="F59" s="21"/>
      <c r="G59" s="20"/>
      <c r="H59" s="21"/>
      <c r="I59" s="21"/>
      <c r="J59" s="20"/>
      <c r="K59" s="21"/>
      <c r="L59" s="21"/>
      <c r="M59" s="20"/>
      <c r="N59" s="21"/>
      <c r="O59" s="21"/>
      <c r="P59" s="20"/>
      <c r="Q59" s="20"/>
      <c r="R59" s="20"/>
      <c r="S59" s="20">
        <f t="shared" si="3"/>
        <v>0</v>
      </c>
      <c r="T59" s="21"/>
      <c r="U59" s="20">
        <f t="shared" si="4"/>
        <v>0</v>
      </c>
      <c r="V59" s="20">
        <f t="shared" si="5"/>
        <v>0</v>
      </c>
      <c r="W59" s="20"/>
      <c r="X59" s="20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</row>
    <row r="60" spans="1:36" x14ac:dyDescent="0.2">
      <c r="A60" s="9">
        <v>58</v>
      </c>
      <c r="C60" s="18"/>
      <c r="D60" s="9"/>
      <c r="E60" s="19"/>
      <c r="F60" s="19"/>
      <c r="G60" s="20"/>
      <c r="H60" s="21"/>
      <c r="I60" s="21"/>
      <c r="J60" s="20"/>
      <c r="K60" s="21"/>
      <c r="L60" s="21"/>
      <c r="M60" s="20"/>
      <c r="N60" s="21"/>
      <c r="O60" s="21"/>
      <c r="P60" s="20"/>
      <c r="Q60" s="20"/>
      <c r="R60" s="20"/>
      <c r="S60" s="20">
        <f t="shared" si="3"/>
        <v>0</v>
      </c>
      <c r="T60" s="20"/>
      <c r="U60" s="20">
        <f t="shared" si="4"/>
        <v>0</v>
      </c>
      <c r="V60" s="20">
        <f t="shared" si="5"/>
        <v>0</v>
      </c>
      <c r="W60" s="20"/>
      <c r="X60" s="20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</row>
    <row r="61" spans="1:36" x14ac:dyDescent="0.2">
      <c r="A61" s="9">
        <v>59</v>
      </c>
      <c r="C61" s="11"/>
      <c r="D61" s="9"/>
      <c r="E61" s="19"/>
      <c r="F61" s="19"/>
      <c r="G61" s="20"/>
      <c r="H61" s="21"/>
      <c r="I61" s="21"/>
      <c r="J61" s="20"/>
      <c r="K61" s="21"/>
      <c r="L61" s="21"/>
      <c r="M61" s="20"/>
      <c r="N61" s="21"/>
      <c r="O61" s="21"/>
      <c r="P61" s="20"/>
      <c r="Q61" s="20"/>
      <c r="R61" s="20"/>
      <c r="S61" s="20">
        <f t="shared" si="3"/>
        <v>0</v>
      </c>
      <c r="T61" s="21"/>
      <c r="U61" s="20">
        <f t="shared" si="4"/>
        <v>0</v>
      </c>
      <c r="V61" s="20">
        <f t="shared" si="5"/>
        <v>0</v>
      </c>
      <c r="W61" s="20"/>
      <c r="X61" s="20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</row>
    <row r="62" spans="1:36" x14ac:dyDescent="0.2">
      <c r="A62" s="9">
        <v>60</v>
      </c>
      <c r="D62" s="20"/>
      <c r="E62" s="21"/>
      <c r="F62" s="21"/>
      <c r="G62" s="20"/>
      <c r="H62" s="21"/>
      <c r="I62" s="21"/>
      <c r="J62" s="20"/>
      <c r="K62" s="21"/>
      <c r="L62" s="21"/>
      <c r="M62" s="20"/>
      <c r="N62" s="21"/>
      <c r="O62" s="21"/>
      <c r="P62" s="20"/>
      <c r="Q62" s="20"/>
      <c r="R62" s="20"/>
      <c r="S62" s="20"/>
      <c r="T62" s="20"/>
      <c r="U62" s="20"/>
      <c r="V62" s="20"/>
      <c r="W62" s="20"/>
      <c r="X62" s="20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</row>
    <row r="63" spans="1:36" x14ac:dyDescent="0.2">
      <c r="A63" s="9">
        <v>61</v>
      </c>
      <c r="D63" s="20"/>
      <c r="E63" s="21"/>
      <c r="F63" s="21"/>
      <c r="G63" s="20"/>
      <c r="H63" s="21"/>
      <c r="I63" s="21"/>
      <c r="J63" s="20"/>
      <c r="K63" s="21"/>
      <c r="L63" s="21"/>
      <c r="M63" s="20"/>
      <c r="N63" s="21"/>
      <c r="O63" s="21"/>
      <c r="P63" s="20"/>
      <c r="Q63" s="20"/>
      <c r="R63" s="20"/>
      <c r="S63" s="20"/>
      <c r="T63" s="20"/>
      <c r="U63" s="20"/>
      <c r="V63" s="20"/>
      <c r="W63" s="20"/>
      <c r="X63" s="20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</row>
    <row r="64" spans="1:36" x14ac:dyDescent="0.2">
      <c r="A64" s="9">
        <v>62</v>
      </c>
      <c r="D64" s="20"/>
      <c r="E64" s="21"/>
      <c r="F64" s="21"/>
      <c r="G64" s="20"/>
      <c r="H64" s="21"/>
      <c r="I64" s="21"/>
      <c r="J64" s="20"/>
      <c r="K64" s="21"/>
      <c r="L64" s="21"/>
      <c r="M64" s="20"/>
      <c r="N64" s="21"/>
      <c r="O64" s="21"/>
      <c r="P64" s="20"/>
      <c r="Q64" s="20"/>
      <c r="R64" s="20"/>
      <c r="S64" s="20"/>
      <c r="T64" s="20"/>
      <c r="U64" s="20"/>
      <c r="V64" s="20"/>
      <c r="W64" s="20"/>
      <c r="X64" s="20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</row>
    <row r="65" spans="1:36" x14ac:dyDescent="0.2">
      <c r="A65" s="9">
        <v>63</v>
      </c>
      <c r="D65" s="20"/>
      <c r="E65" s="21"/>
      <c r="F65" s="21"/>
      <c r="G65" s="20"/>
      <c r="H65" s="21"/>
      <c r="I65" s="21"/>
      <c r="J65" s="20"/>
      <c r="K65" s="21"/>
      <c r="L65" s="21"/>
      <c r="M65" s="20"/>
      <c r="N65" s="21"/>
      <c r="O65" s="21"/>
      <c r="P65" s="20"/>
      <c r="Q65" s="20"/>
      <c r="R65" s="20"/>
      <c r="S65" s="20"/>
      <c r="T65" s="20"/>
      <c r="U65" s="20"/>
      <c r="V65" s="20"/>
      <c r="W65" s="20"/>
      <c r="X65" s="20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</row>
    <row r="66" spans="1:36" x14ac:dyDescent="0.2">
      <c r="A66" s="9">
        <v>64</v>
      </c>
      <c r="D66" s="20"/>
      <c r="E66" s="21"/>
      <c r="F66" s="21"/>
      <c r="G66" s="20"/>
      <c r="H66" s="21"/>
      <c r="I66" s="21"/>
      <c r="J66" s="20"/>
      <c r="K66" s="21"/>
      <c r="L66" s="21"/>
      <c r="M66" s="20"/>
      <c r="N66" s="21"/>
      <c r="O66" s="21"/>
      <c r="P66" s="20"/>
      <c r="Q66" s="20"/>
      <c r="R66" s="20"/>
      <c r="S66" s="20"/>
      <c r="T66" s="20"/>
      <c r="U66" s="20"/>
      <c r="V66" s="20"/>
      <c r="W66" s="20"/>
      <c r="X66" s="20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</row>
    <row r="67" spans="1:36" x14ac:dyDescent="0.2">
      <c r="A67" s="9">
        <v>65</v>
      </c>
      <c r="D67" s="20"/>
      <c r="E67" s="21"/>
      <c r="F67" s="21"/>
      <c r="G67" s="20"/>
      <c r="H67" s="21"/>
      <c r="I67" s="21"/>
      <c r="J67" s="20"/>
      <c r="K67" s="21"/>
      <c r="L67" s="21"/>
      <c r="M67" s="20"/>
      <c r="N67" s="21"/>
      <c r="O67" s="21"/>
      <c r="P67" s="20"/>
      <c r="Q67" s="20"/>
      <c r="R67" s="20"/>
      <c r="S67" s="20"/>
      <c r="T67" s="20"/>
      <c r="U67" s="20"/>
      <c r="V67" s="20"/>
      <c r="W67" s="20"/>
      <c r="X67" s="20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</row>
    <row r="68" spans="1:36" x14ac:dyDescent="0.2">
      <c r="A68" s="9">
        <v>66</v>
      </c>
      <c r="D68" s="20"/>
      <c r="E68" s="21"/>
      <c r="F68" s="21"/>
      <c r="G68" s="20"/>
      <c r="H68" s="21"/>
      <c r="I68" s="21"/>
      <c r="J68" s="20"/>
      <c r="K68" s="21"/>
      <c r="L68" s="21"/>
      <c r="M68" s="20"/>
      <c r="N68" s="21"/>
      <c r="O68" s="21"/>
      <c r="P68" s="20"/>
      <c r="Q68" s="20"/>
      <c r="R68" s="20"/>
      <c r="S68" s="20"/>
      <c r="T68" s="20"/>
      <c r="U68" s="20"/>
      <c r="V68" s="20"/>
      <c r="W68" s="20"/>
      <c r="X68" s="20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</row>
    <row r="69" spans="1:36" x14ac:dyDescent="0.2">
      <c r="A69" s="9">
        <v>67</v>
      </c>
      <c r="D69" s="20"/>
      <c r="E69" s="21"/>
      <c r="F69" s="21"/>
      <c r="G69" s="20"/>
      <c r="H69" s="21"/>
      <c r="I69" s="21"/>
      <c r="J69" s="20"/>
      <c r="K69" s="21"/>
      <c r="L69" s="21"/>
      <c r="M69" s="20"/>
      <c r="N69" s="21"/>
      <c r="O69" s="21"/>
      <c r="P69" s="20"/>
      <c r="Q69" s="20"/>
      <c r="R69" s="20"/>
      <c r="S69" s="20"/>
      <c r="T69" s="20"/>
      <c r="U69" s="20"/>
      <c r="V69" s="20"/>
      <c r="W69" s="20"/>
      <c r="X69" s="20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</row>
    <row r="70" spans="1:36" x14ac:dyDescent="0.2">
      <c r="A70" s="9">
        <v>68</v>
      </c>
      <c r="D70" s="20"/>
      <c r="E70" s="21"/>
      <c r="F70" s="21"/>
      <c r="G70" s="20"/>
      <c r="H70" s="21"/>
      <c r="I70" s="21"/>
      <c r="J70" s="20"/>
      <c r="K70" s="21"/>
      <c r="L70" s="21"/>
      <c r="M70" s="20"/>
      <c r="N70" s="21"/>
      <c r="O70" s="21"/>
      <c r="P70" s="20"/>
      <c r="Q70" s="20"/>
      <c r="R70" s="20"/>
      <c r="S70" s="20"/>
      <c r="T70" s="20"/>
      <c r="U70" s="20"/>
      <c r="V70" s="20"/>
      <c r="W70" s="20"/>
      <c r="X70" s="20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</row>
    <row r="71" spans="1:36" x14ac:dyDescent="0.2">
      <c r="A71" s="9">
        <v>69</v>
      </c>
      <c r="D71" s="20"/>
      <c r="E71" s="21"/>
      <c r="F71" s="21"/>
      <c r="G71" s="20"/>
      <c r="H71" s="21"/>
      <c r="I71" s="21"/>
      <c r="J71" s="20"/>
      <c r="K71" s="21"/>
      <c r="L71" s="21"/>
      <c r="M71" s="20"/>
      <c r="N71" s="21"/>
      <c r="O71" s="21"/>
      <c r="P71" s="20"/>
      <c r="Q71" s="20"/>
      <c r="R71" s="20"/>
      <c r="S71" s="20"/>
      <c r="T71" s="20"/>
      <c r="U71" s="20"/>
      <c r="V71" s="20"/>
      <c r="W71" s="20"/>
      <c r="X71" s="20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</row>
    <row r="72" spans="1:36" x14ac:dyDescent="0.2">
      <c r="A72" s="9">
        <v>70</v>
      </c>
      <c r="D72" s="20"/>
      <c r="E72" s="21"/>
      <c r="F72" s="21"/>
      <c r="G72" s="20"/>
      <c r="H72" s="21"/>
      <c r="I72" s="21"/>
      <c r="J72" s="20"/>
      <c r="K72" s="21"/>
      <c r="L72" s="21"/>
      <c r="M72" s="20"/>
      <c r="N72" s="21"/>
      <c r="O72" s="21"/>
      <c r="P72" s="20"/>
      <c r="Q72" s="20"/>
      <c r="R72" s="20"/>
      <c r="S72" s="20"/>
      <c r="T72" s="20"/>
      <c r="U72" s="20"/>
      <c r="V72" s="20"/>
      <c r="W72" s="20"/>
      <c r="X72" s="20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</row>
    <row r="73" spans="1:36" x14ac:dyDescent="0.2">
      <c r="A73" s="9">
        <v>71</v>
      </c>
      <c r="D73" s="20"/>
      <c r="E73" s="21"/>
      <c r="F73" s="21"/>
      <c r="G73" s="20"/>
      <c r="H73" s="21"/>
      <c r="I73" s="21"/>
      <c r="J73" s="20"/>
      <c r="K73" s="21"/>
      <c r="L73" s="21"/>
      <c r="M73" s="20"/>
      <c r="N73" s="21"/>
      <c r="O73" s="21"/>
      <c r="P73" s="20"/>
      <c r="Q73" s="20"/>
      <c r="R73" s="20"/>
      <c r="S73" s="20"/>
      <c r="T73" s="20"/>
      <c r="U73" s="20"/>
      <c r="V73" s="20"/>
      <c r="W73" s="20"/>
      <c r="X73" s="20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</row>
    <row r="74" spans="1:36" x14ac:dyDescent="0.2">
      <c r="A74" s="9">
        <v>72</v>
      </c>
      <c r="D74" s="20"/>
      <c r="E74" s="21"/>
      <c r="F74" s="21"/>
      <c r="G74" s="20"/>
      <c r="H74" s="21"/>
      <c r="I74" s="21"/>
      <c r="J74" s="20"/>
      <c r="K74" s="21"/>
      <c r="L74" s="21"/>
      <c r="M74" s="20"/>
      <c r="N74" s="21"/>
      <c r="O74" s="21"/>
      <c r="P74" s="20"/>
      <c r="Q74" s="20"/>
      <c r="R74" s="20"/>
      <c r="S74" s="20"/>
      <c r="T74" s="20"/>
      <c r="U74" s="20"/>
      <c r="V74" s="20"/>
      <c r="W74" s="20"/>
      <c r="X74" s="20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</row>
    <row r="75" spans="1:36" x14ac:dyDescent="0.2">
      <c r="A75" s="9">
        <v>73</v>
      </c>
      <c r="D75" s="20"/>
      <c r="E75" s="21"/>
      <c r="F75" s="21"/>
      <c r="G75" s="20"/>
      <c r="H75" s="21"/>
      <c r="I75" s="21"/>
      <c r="J75" s="20"/>
      <c r="K75" s="21"/>
      <c r="L75" s="21"/>
      <c r="M75" s="20"/>
      <c r="N75" s="21"/>
      <c r="O75" s="21"/>
      <c r="P75" s="20"/>
      <c r="Q75" s="20"/>
      <c r="R75" s="20"/>
      <c r="S75" s="20"/>
      <c r="T75" s="20"/>
      <c r="U75" s="20"/>
      <c r="V75" s="20"/>
      <c r="W75" s="20"/>
      <c r="X75" s="20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</row>
    <row r="76" spans="1:36" x14ac:dyDescent="0.2">
      <c r="A76" s="9">
        <v>74</v>
      </c>
      <c r="D76" s="20"/>
      <c r="E76" s="21"/>
      <c r="F76" s="21"/>
      <c r="G76" s="20"/>
      <c r="H76" s="21"/>
      <c r="I76" s="21"/>
      <c r="J76" s="20"/>
      <c r="K76" s="21"/>
      <c r="L76" s="21"/>
      <c r="M76" s="20"/>
      <c r="N76" s="21"/>
      <c r="O76" s="21"/>
      <c r="P76" s="20"/>
      <c r="Q76" s="20"/>
      <c r="R76" s="20"/>
      <c r="S76" s="20"/>
      <c r="T76" s="20"/>
      <c r="U76" s="20"/>
      <c r="V76" s="20"/>
      <c r="W76" s="20"/>
      <c r="X76" s="20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</row>
    <row r="77" spans="1:36" x14ac:dyDescent="0.2">
      <c r="A77" s="9">
        <v>75</v>
      </c>
      <c r="D77" s="20"/>
      <c r="E77" s="21"/>
      <c r="F77" s="21"/>
      <c r="G77" s="20"/>
      <c r="H77" s="21"/>
      <c r="I77" s="21"/>
      <c r="J77" s="20"/>
      <c r="K77" s="21"/>
      <c r="L77" s="21"/>
      <c r="M77" s="20"/>
      <c r="N77" s="21"/>
      <c r="O77" s="21"/>
      <c r="P77" s="20"/>
      <c r="Q77" s="20"/>
      <c r="R77" s="20"/>
      <c r="S77" s="20"/>
      <c r="T77" s="20"/>
      <c r="U77" s="20"/>
      <c r="V77" s="20"/>
      <c r="W77" s="20"/>
      <c r="X77" s="20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</row>
    <row r="78" spans="1:36" x14ac:dyDescent="0.2">
      <c r="A78" s="9">
        <v>76</v>
      </c>
      <c r="D78" s="20"/>
      <c r="E78" s="21"/>
      <c r="F78" s="21"/>
      <c r="G78" s="20"/>
      <c r="H78" s="21"/>
      <c r="I78" s="21"/>
      <c r="J78" s="20"/>
      <c r="K78" s="21"/>
      <c r="L78" s="21"/>
      <c r="M78" s="20"/>
      <c r="N78" s="21"/>
      <c r="O78" s="21"/>
      <c r="P78" s="20"/>
      <c r="Q78" s="20"/>
      <c r="R78" s="20"/>
      <c r="S78" s="20"/>
      <c r="T78" s="20"/>
      <c r="U78" s="20"/>
      <c r="V78" s="20"/>
      <c r="W78" s="20"/>
      <c r="X78" s="20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</row>
    <row r="79" spans="1:36" x14ac:dyDescent="0.2">
      <c r="A79" s="9">
        <v>77</v>
      </c>
      <c r="D79" s="20"/>
      <c r="E79" s="21"/>
      <c r="F79" s="21"/>
      <c r="G79" s="20"/>
      <c r="H79" s="21"/>
      <c r="I79" s="21"/>
      <c r="J79" s="20"/>
      <c r="K79" s="21"/>
      <c r="L79" s="21"/>
      <c r="M79" s="20"/>
      <c r="N79" s="21"/>
      <c r="O79" s="21"/>
      <c r="P79" s="20"/>
      <c r="Q79" s="20"/>
      <c r="R79" s="20"/>
      <c r="S79" s="20"/>
      <c r="T79" s="20"/>
      <c r="U79" s="20"/>
      <c r="V79" s="20"/>
      <c r="W79" s="20"/>
      <c r="X79" s="20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</row>
    <row r="80" spans="1:36" x14ac:dyDescent="0.2">
      <c r="A80" s="9">
        <v>78</v>
      </c>
      <c r="D80" s="20"/>
      <c r="E80" s="21"/>
      <c r="F80" s="21"/>
      <c r="G80" s="20"/>
      <c r="H80" s="21"/>
      <c r="I80" s="21"/>
      <c r="J80" s="20"/>
      <c r="K80" s="21"/>
      <c r="L80" s="21"/>
      <c r="M80" s="20"/>
      <c r="N80" s="21"/>
      <c r="O80" s="21"/>
      <c r="P80" s="20"/>
      <c r="Q80" s="20"/>
      <c r="R80" s="20"/>
      <c r="S80" s="20"/>
      <c r="T80" s="20"/>
      <c r="U80" s="20"/>
      <c r="V80" s="20"/>
      <c r="W80" s="20"/>
      <c r="X80" s="20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</row>
    <row r="81" spans="1:36" x14ac:dyDescent="0.2">
      <c r="A81" s="9">
        <v>79</v>
      </c>
      <c r="D81" s="20"/>
      <c r="E81" s="21"/>
      <c r="F81" s="21"/>
      <c r="G81" s="20"/>
      <c r="H81" s="21"/>
      <c r="I81" s="21"/>
      <c r="J81" s="20"/>
      <c r="K81" s="21"/>
      <c r="L81" s="21"/>
      <c r="M81" s="20"/>
      <c r="N81" s="21"/>
      <c r="O81" s="21"/>
      <c r="P81" s="20"/>
      <c r="Q81" s="20"/>
      <c r="R81" s="20"/>
      <c r="S81" s="20"/>
      <c r="T81" s="20"/>
      <c r="U81" s="20"/>
      <c r="V81" s="20"/>
      <c r="W81" s="20"/>
      <c r="X81" s="20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</row>
    <row r="82" spans="1:36" x14ac:dyDescent="0.2">
      <c r="A82" s="9">
        <v>80</v>
      </c>
      <c r="D82" s="20"/>
      <c r="E82" s="21"/>
      <c r="F82" s="21"/>
      <c r="G82" s="20"/>
      <c r="H82" s="21"/>
      <c r="I82" s="21"/>
      <c r="J82" s="20"/>
      <c r="K82" s="21"/>
      <c r="L82" s="21"/>
      <c r="M82" s="20"/>
      <c r="N82" s="21"/>
      <c r="O82" s="21"/>
      <c r="P82" s="20"/>
      <c r="Q82" s="20"/>
      <c r="R82" s="20"/>
      <c r="S82" s="20"/>
      <c r="T82" s="20"/>
      <c r="U82" s="20"/>
      <c r="V82" s="20"/>
      <c r="W82" s="20"/>
      <c r="X82" s="20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</row>
    <row r="83" spans="1:36" x14ac:dyDescent="0.2">
      <c r="A83" s="9">
        <v>81</v>
      </c>
      <c r="D83" s="20"/>
      <c r="E83" s="21"/>
      <c r="F83" s="21"/>
      <c r="G83" s="20"/>
      <c r="H83" s="21"/>
      <c r="I83" s="21"/>
      <c r="J83" s="20"/>
      <c r="K83" s="21"/>
      <c r="L83" s="21"/>
      <c r="M83" s="20"/>
      <c r="N83" s="21"/>
      <c r="O83" s="21"/>
      <c r="P83" s="20"/>
      <c r="Q83" s="20"/>
      <c r="R83" s="20"/>
      <c r="S83" s="20"/>
      <c r="T83" s="20"/>
      <c r="U83" s="20"/>
      <c r="V83" s="20"/>
      <c r="W83" s="20"/>
      <c r="X83" s="20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</row>
    <row r="84" spans="1:36" x14ac:dyDescent="0.2">
      <c r="A84" s="9">
        <v>82</v>
      </c>
      <c r="D84" s="20"/>
      <c r="E84" s="21"/>
      <c r="F84" s="21"/>
      <c r="G84" s="20"/>
      <c r="H84" s="21"/>
      <c r="I84" s="21"/>
      <c r="J84" s="20"/>
      <c r="K84" s="21"/>
      <c r="L84" s="21"/>
      <c r="M84" s="20"/>
      <c r="N84" s="21"/>
      <c r="O84" s="21"/>
      <c r="P84" s="20"/>
      <c r="Q84" s="20"/>
      <c r="R84" s="20"/>
      <c r="S84" s="20"/>
      <c r="T84" s="20"/>
      <c r="U84" s="20"/>
      <c r="V84" s="20"/>
      <c r="W84" s="20"/>
      <c r="X84" s="20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</row>
    <row r="85" spans="1:36" x14ac:dyDescent="0.2">
      <c r="A85" s="9">
        <v>83</v>
      </c>
      <c r="D85" s="20"/>
      <c r="E85" s="21"/>
      <c r="F85" s="21"/>
      <c r="G85" s="20"/>
      <c r="H85" s="21"/>
      <c r="I85" s="21"/>
      <c r="J85" s="20"/>
      <c r="K85" s="21"/>
      <c r="L85" s="21"/>
      <c r="M85" s="20"/>
      <c r="N85" s="21"/>
      <c r="O85" s="21"/>
      <c r="P85" s="20"/>
      <c r="Q85" s="20"/>
      <c r="R85" s="20"/>
      <c r="S85" s="20"/>
      <c r="T85" s="20"/>
      <c r="U85" s="20"/>
      <c r="V85" s="20"/>
      <c r="W85" s="20"/>
      <c r="X85" s="20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</row>
    <row r="86" spans="1:36" x14ac:dyDescent="0.2">
      <c r="A86" s="9">
        <v>84</v>
      </c>
      <c r="D86" s="20"/>
      <c r="E86" s="21"/>
      <c r="F86" s="21"/>
      <c r="G86" s="20"/>
      <c r="H86" s="21"/>
      <c r="I86" s="21"/>
      <c r="J86" s="20"/>
      <c r="K86" s="21"/>
      <c r="L86" s="21"/>
      <c r="M86" s="20"/>
      <c r="N86" s="21"/>
      <c r="O86" s="21"/>
      <c r="P86" s="20"/>
      <c r="Q86" s="20"/>
      <c r="R86" s="20"/>
      <c r="S86" s="20"/>
      <c r="T86" s="20"/>
      <c r="U86" s="20"/>
      <c r="V86" s="20"/>
      <c r="W86" s="20"/>
      <c r="X86" s="20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</row>
    <row r="87" spans="1:36" x14ac:dyDescent="0.2">
      <c r="A87" s="9">
        <v>85</v>
      </c>
      <c r="D87" s="20"/>
      <c r="E87" s="21"/>
      <c r="F87" s="21"/>
      <c r="G87" s="20"/>
      <c r="H87" s="21"/>
      <c r="I87" s="21"/>
      <c r="J87" s="20"/>
      <c r="K87" s="21"/>
      <c r="L87" s="21"/>
      <c r="M87" s="20"/>
      <c r="N87" s="21"/>
      <c r="O87" s="21"/>
      <c r="P87" s="20"/>
      <c r="Q87" s="20"/>
      <c r="R87" s="20"/>
      <c r="S87" s="20"/>
      <c r="T87" s="20"/>
      <c r="U87" s="20"/>
      <c r="V87" s="20"/>
      <c r="W87" s="20"/>
      <c r="X87" s="20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</row>
    <row r="88" spans="1:36" x14ac:dyDescent="0.2">
      <c r="A88" s="9">
        <v>86</v>
      </c>
      <c r="C88" s="28"/>
      <c r="D88" s="20"/>
      <c r="E88" s="21"/>
      <c r="F88" s="21"/>
      <c r="G88" s="20"/>
      <c r="H88" s="21"/>
      <c r="I88" s="21"/>
      <c r="J88" s="20"/>
      <c r="K88" s="21"/>
      <c r="L88" s="21"/>
      <c r="M88" s="20"/>
      <c r="N88" s="21"/>
      <c r="O88" s="21"/>
      <c r="P88" s="20"/>
      <c r="Q88" s="20"/>
      <c r="R88" s="20"/>
      <c r="S88" s="20"/>
      <c r="T88" s="20"/>
      <c r="U88" s="20"/>
      <c r="V88" s="20"/>
      <c r="W88" s="20"/>
      <c r="X88" s="20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</row>
    <row r="89" spans="1:36" x14ac:dyDescent="0.2">
      <c r="A89" s="9">
        <v>87</v>
      </c>
      <c r="D89" s="20"/>
      <c r="E89" s="21"/>
      <c r="F89" s="21"/>
      <c r="G89" s="20"/>
      <c r="H89" s="21"/>
      <c r="I89" s="21"/>
      <c r="J89" s="20"/>
      <c r="K89" s="21"/>
      <c r="L89" s="21"/>
      <c r="M89" s="20"/>
      <c r="N89" s="21"/>
      <c r="O89" s="21"/>
      <c r="P89" s="20"/>
      <c r="Q89" s="20"/>
      <c r="R89" s="20"/>
      <c r="S89" s="20"/>
      <c r="T89" s="20"/>
      <c r="U89" s="20"/>
      <c r="V89" s="20"/>
      <c r="W89" s="20"/>
      <c r="X89" s="20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</row>
    <row r="90" spans="1:36" x14ac:dyDescent="0.2">
      <c r="A90" s="9">
        <v>88</v>
      </c>
      <c r="D90" s="20"/>
      <c r="E90" s="21"/>
      <c r="F90" s="21"/>
      <c r="G90" s="20"/>
      <c r="H90" s="21"/>
      <c r="I90" s="21"/>
      <c r="J90" s="20"/>
      <c r="K90" s="21"/>
      <c r="L90" s="21"/>
      <c r="M90" s="20"/>
      <c r="N90" s="21"/>
      <c r="O90" s="21"/>
      <c r="P90" s="20"/>
      <c r="Q90" s="20"/>
      <c r="R90" s="20"/>
      <c r="S90" s="20"/>
      <c r="T90" s="20"/>
      <c r="U90" s="20"/>
      <c r="V90" s="20"/>
      <c r="W90" s="20"/>
      <c r="X90" s="20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</row>
    <row r="91" spans="1:36" x14ac:dyDescent="0.2">
      <c r="A91" s="9">
        <v>89</v>
      </c>
      <c r="D91" s="20"/>
      <c r="E91" s="21"/>
      <c r="F91" s="21"/>
      <c r="G91" s="20"/>
      <c r="H91" s="21"/>
      <c r="I91" s="21"/>
      <c r="J91" s="20"/>
      <c r="K91" s="21"/>
      <c r="L91" s="21"/>
      <c r="M91" s="20"/>
      <c r="N91" s="21"/>
      <c r="O91" s="21"/>
      <c r="P91" s="20"/>
      <c r="Q91" s="20"/>
      <c r="R91" s="20"/>
      <c r="S91" s="20"/>
      <c r="T91" s="20"/>
      <c r="U91" s="20"/>
      <c r="V91" s="20"/>
      <c r="W91" s="20"/>
      <c r="X91" s="20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</row>
    <row r="92" spans="1:36" x14ac:dyDescent="0.2">
      <c r="A92" s="9">
        <v>90</v>
      </c>
      <c r="D92" s="20"/>
      <c r="E92" s="21"/>
      <c r="F92" s="21"/>
      <c r="G92" s="20"/>
      <c r="H92" s="21"/>
      <c r="I92" s="21"/>
      <c r="J92" s="20"/>
      <c r="K92" s="21"/>
      <c r="L92" s="21"/>
      <c r="M92" s="20"/>
      <c r="N92" s="21"/>
      <c r="O92" s="21"/>
      <c r="P92" s="20"/>
      <c r="Q92" s="20"/>
      <c r="R92" s="20"/>
      <c r="S92" s="20"/>
      <c r="T92" s="20"/>
      <c r="U92" s="20"/>
      <c r="V92" s="20"/>
      <c r="W92" s="20"/>
      <c r="X92" s="20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</row>
    <row r="93" spans="1:36" x14ac:dyDescent="0.2">
      <c r="A93" s="9">
        <v>91</v>
      </c>
      <c r="D93" s="20"/>
      <c r="E93" s="21"/>
      <c r="F93" s="21"/>
      <c r="G93" s="20"/>
      <c r="H93" s="21"/>
      <c r="I93" s="21"/>
      <c r="J93" s="20"/>
      <c r="K93" s="21"/>
      <c r="L93" s="21"/>
      <c r="M93" s="20"/>
      <c r="N93" s="21"/>
      <c r="O93" s="21"/>
      <c r="P93" s="20"/>
      <c r="Q93" s="20"/>
      <c r="R93" s="20"/>
      <c r="S93" s="20"/>
      <c r="T93" s="20"/>
      <c r="U93" s="20"/>
      <c r="V93" s="20"/>
      <c r="W93" s="20"/>
      <c r="X93" s="20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</row>
    <row r="94" spans="1:36" x14ac:dyDescent="0.2">
      <c r="A94" s="9">
        <v>92</v>
      </c>
      <c r="D94" s="9"/>
      <c r="E94" s="19"/>
      <c r="F94" s="19"/>
      <c r="G94" s="9"/>
      <c r="H94" s="19"/>
      <c r="I94" s="19"/>
      <c r="J94" s="9"/>
      <c r="K94" s="19"/>
      <c r="L94" s="19"/>
      <c r="M94" s="9"/>
      <c r="N94" s="19"/>
      <c r="O94" s="1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</row>
    <row r="95" spans="1:36" x14ac:dyDescent="0.2">
      <c r="A95" s="9">
        <v>93</v>
      </c>
      <c r="D95" s="9"/>
      <c r="E95" s="19"/>
      <c r="F95" s="19"/>
      <c r="G95" s="9"/>
      <c r="H95" s="19"/>
      <c r="I95" s="19"/>
      <c r="J95" s="9"/>
      <c r="K95" s="19"/>
      <c r="L95" s="19"/>
      <c r="M95" s="9"/>
      <c r="N95" s="19"/>
      <c r="O95" s="1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</row>
    <row r="96" spans="1:36" x14ac:dyDescent="0.2">
      <c r="A96" s="9">
        <v>94</v>
      </c>
      <c r="D96" s="9"/>
      <c r="E96" s="19"/>
      <c r="F96" s="19"/>
      <c r="G96" s="9"/>
      <c r="H96" s="19"/>
      <c r="I96" s="19"/>
      <c r="J96" s="9"/>
      <c r="K96" s="19"/>
      <c r="L96" s="19"/>
      <c r="M96" s="9"/>
      <c r="N96" s="19"/>
      <c r="O96" s="1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</row>
    <row r="97" spans="1:36" x14ac:dyDescent="0.2">
      <c r="A97" s="9">
        <v>95</v>
      </c>
      <c r="D97" s="9"/>
      <c r="E97" s="19"/>
      <c r="F97" s="19"/>
      <c r="G97" s="9"/>
      <c r="H97" s="19"/>
      <c r="I97" s="19"/>
      <c r="J97" s="9"/>
      <c r="K97" s="19"/>
      <c r="L97" s="19"/>
      <c r="M97" s="9"/>
      <c r="N97" s="19"/>
      <c r="O97" s="1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</row>
    <row r="98" spans="1:36" x14ac:dyDescent="0.2">
      <c r="A98" s="9">
        <v>96</v>
      </c>
      <c r="D98" s="9"/>
      <c r="E98" s="19"/>
      <c r="F98" s="19"/>
      <c r="G98" s="9"/>
      <c r="H98" s="19"/>
      <c r="I98" s="19"/>
      <c r="J98" s="9"/>
      <c r="K98" s="19"/>
      <c r="L98" s="19"/>
      <c r="M98" s="9"/>
      <c r="N98" s="19"/>
      <c r="O98" s="1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</row>
    <row r="99" spans="1:36" x14ac:dyDescent="0.2">
      <c r="A99" s="9">
        <v>97</v>
      </c>
      <c r="D99" s="9"/>
      <c r="E99" s="19"/>
      <c r="F99" s="19"/>
      <c r="G99" s="9"/>
      <c r="H99" s="19"/>
      <c r="I99" s="19"/>
      <c r="J99" s="9"/>
      <c r="K99" s="19"/>
      <c r="L99" s="19"/>
      <c r="M99" s="9"/>
      <c r="N99" s="19"/>
      <c r="O99" s="1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</row>
    <row r="100" spans="1:36" x14ac:dyDescent="0.2">
      <c r="A100" s="9">
        <v>98</v>
      </c>
      <c r="D100" s="9"/>
      <c r="E100" s="19"/>
      <c r="F100" s="19"/>
      <c r="G100" s="9"/>
      <c r="H100" s="19"/>
      <c r="I100" s="19"/>
      <c r="J100" s="9"/>
      <c r="K100" s="19"/>
      <c r="L100" s="19"/>
      <c r="M100" s="9"/>
      <c r="N100" s="19"/>
      <c r="O100" s="1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</row>
    <row r="101" spans="1:36" x14ac:dyDescent="0.2">
      <c r="A101" s="9">
        <v>99</v>
      </c>
      <c r="D101" s="9"/>
      <c r="E101" s="19"/>
      <c r="F101" s="19"/>
      <c r="G101" s="9"/>
      <c r="H101" s="19"/>
      <c r="I101" s="19"/>
      <c r="J101" s="9"/>
      <c r="K101" s="19"/>
      <c r="L101" s="19"/>
      <c r="M101" s="9"/>
      <c r="N101" s="19"/>
      <c r="O101" s="1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</row>
    <row r="102" spans="1:36" x14ac:dyDescent="0.2">
      <c r="D102" s="9"/>
      <c r="E102" s="19"/>
      <c r="F102" s="19"/>
      <c r="G102" s="9"/>
      <c r="H102" s="19"/>
      <c r="I102" s="19"/>
      <c r="J102" s="9"/>
      <c r="K102" s="19"/>
      <c r="L102" s="19"/>
      <c r="M102" s="9"/>
      <c r="N102" s="19"/>
      <c r="O102" s="1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</row>
    <row r="103" spans="1:36" x14ac:dyDescent="0.2">
      <c r="D103" s="9"/>
      <c r="E103" s="19"/>
      <c r="F103" s="19"/>
      <c r="G103" s="9"/>
      <c r="H103" s="19"/>
      <c r="I103" s="19"/>
      <c r="J103" s="9"/>
      <c r="K103" s="19"/>
      <c r="L103" s="19"/>
      <c r="M103" s="9"/>
      <c r="N103" s="19"/>
      <c r="O103" s="1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</row>
    <row r="104" spans="1:36" x14ac:dyDescent="0.2">
      <c r="D104" s="9"/>
      <c r="E104" s="19"/>
      <c r="F104" s="19"/>
      <c r="G104" s="9"/>
      <c r="H104" s="19"/>
      <c r="I104" s="19"/>
      <c r="J104" s="9"/>
      <c r="K104" s="19"/>
      <c r="L104" s="19"/>
      <c r="M104" s="9"/>
      <c r="N104" s="19"/>
      <c r="O104" s="1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</row>
    <row r="105" spans="1:36" x14ac:dyDescent="0.2">
      <c r="D105" s="9"/>
      <c r="E105" s="19"/>
      <c r="F105" s="19"/>
      <c r="G105" s="9"/>
      <c r="H105" s="19"/>
      <c r="I105" s="19"/>
      <c r="J105" s="9"/>
      <c r="K105" s="19"/>
      <c r="L105" s="19"/>
      <c r="M105" s="9"/>
      <c r="N105" s="19"/>
      <c r="O105" s="1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</row>
    <row r="106" spans="1:36" x14ac:dyDescent="0.2">
      <c r="D106" s="9"/>
      <c r="E106" s="19"/>
      <c r="F106" s="19"/>
      <c r="G106" s="9"/>
      <c r="H106" s="19"/>
      <c r="I106" s="19"/>
      <c r="J106" s="9"/>
      <c r="K106" s="19"/>
      <c r="L106" s="19"/>
      <c r="M106" s="9"/>
      <c r="N106" s="19"/>
      <c r="O106" s="1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</row>
    <row r="107" spans="1:36" x14ac:dyDescent="0.2">
      <c r="D107" s="9"/>
      <c r="E107" s="19"/>
      <c r="F107" s="19"/>
      <c r="G107" s="9"/>
      <c r="H107" s="19"/>
      <c r="I107" s="19"/>
      <c r="J107" s="9"/>
      <c r="K107" s="19"/>
      <c r="L107" s="19"/>
      <c r="M107" s="9"/>
      <c r="N107" s="19"/>
      <c r="O107" s="1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</row>
    <row r="108" spans="1:36" x14ac:dyDescent="0.2">
      <c r="D108" s="9"/>
      <c r="E108" s="19"/>
      <c r="F108" s="19"/>
      <c r="G108" s="9"/>
      <c r="H108" s="19"/>
      <c r="I108" s="19"/>
      <c r="J108" s="9"/>
      <c r="K108" s="19"/>
      <c r="L108" s="19"/>
      <c r="M108" s="9"/>
      <c r="N108" s="19"/>
      <c r="O108" s="1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</row>
    <row r="109" spans="1:36" x14ac:dyDescent="0.2">
      <c r="D109" s="9"/>
      <c r="E109" s="19"/>
      <c r="F109" s="19"/>
      <c r="G109" s="9"/>
      <c r="H109" s="19"/>
      <c r="I109" s="19"/>
      <c r="J109" s="9"/>
      <c r="K109" s="19"/>
      <c r="L109" s="19"/>
      <c r="M109" s="9"/>
      <c r="N109" s="19"/>
      <c r="O109" s="1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</row>
    <row r="110" spans="1:36" x14ac:dyDescent="0.2">
      <c r="D110" s="9"/>
      <c r="E110" s="19"/>
      <c r="F110" s="19"/>
      <c r="G110" s="9"/>
      <c r="H110" s="19"/>
      <c r="I110" s="19"/>
      <c r="J110" s="9"/>
      <c r="K110" s="19"/>
      <c r="L110" s="19"/>
      <c r="M110" s="9"/>
      <c r="N110" s="19"/>
      <c r="O110" s="1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</row>
    <row r="111" spans="1:36" x14ac:dyDescent="0.2">
      <c r="D111" s="9"/>
      <c r="E111" s="19"/>
      <c r="F111" s="19"/>
      <c r="G111" s="9"/>
      <c r="H111" s="19"/>
      <c r="I111" s="19"/>
      <c r="J111" s="9"/>
      <c r="K111" s="19"/>
      <c r="L111" s="19"/>
      <c r="M111" s="9"/>
      <c r="N111" s="19"/>
      <c r="O111" s="1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</row>
    <row r="112" spans="1:36" x14ac:dyDescent="0.2">
      <c r="D112" s="9"/>
      <c r="E112" s="19"/>
      <c r="F112" s="19"/>
      <c r="G112" s="9"/>
      <c r="H112" s="19"/>
      <c r="I112" s="19"/>
      <c r="J112" s="9"/>
      <c r="K112" s="19"/>
      <c r="L112" s="19"/>
      <c r="M112" s="9"/>
      <c r="N112" s="19"/>
      <c r="O112" s="1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</row>
    <row r="113" spans="4:36" x14ac:dyDescent="0.2">
      <c r="D113" s="9"/>
      <c r="E113" s="19"/>
      <c r="F113" s="19"/>
      <c r="G113" s="9"/>
      <c r="H113" s="19"/>
      <c r="I113" s="19"/>
      <c r="J113" s="9"/>
      <c r="K113" s="19"/>
      <c r="L113" s="19"/>
      <c r="M113" s="9"/>
      <c r="N113" s="19"/>
      <c r="O113" s="1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</row>
    <row r="114" spans="4:36" x14ac:dyDescent="0.2">
      <c r="D114" s="9"/>
      <c r="E114" s="19"/>
      <c r="F114" s="19"/>
      <c r="G114" s="9"/>
      <c r="H114" s="19"/>
      <c r="I114" s="19"/>
      <c r="J114" s="9"/>
      <c r="K114" s="19"/>
      <c r="L114" s="19"/>
      <c r="M114" s="9"/>
      <c r="N114" s="19"/>
      <c r="O114" s="1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</row>
    <row r="115" spans="4:36" x14ac:dyDescent="0.2">
      <c r="D115" s="9"/>
      <c r="E115" s="19"/>
      <c r="F115" s="19"/>
      <c r="G115" s="9"/>
      <c r="H115" s="19"/>
      <c r="I115" s="19"/>
      <c r="J115" s="9"/>
      <c r="K115" s="19"/>
      <c r="L115" s="19"/>
      <c r="M115" s="9"/>
      <c r="N115" s="19"/>
      <c r="O115" s="1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</row>
    <row r="116" spans="4:36" x14ac:dyDescent="0.2">
      <c r="D116" s="9"/>
      <c r="E116" s="19"/>
      <c r="F116" s="19"/>
      <c r="G116" s="9"/>
      <c r="H116" s="19"/>
      <c r="I116" s="19"/>
      <c r="J116" s="9"/>
      <c r="K116" s="19"/>
      <c r="L116" s="19"/>
      <c r="M116" s="9"/>
      <c r="N116" s="19"/>
      <c r="O116" s="1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</row>
    <row r="117" spans="4:36" x14ac:dyDescent="0.2">
      <c r="D117" s="9"/>
      <c r="E117" s="19"/>
      <c r="F117" s="19"/>
      <c r="G117" s="9"/>
      <c r="H117" s="19"/>
      <c r="I117" s="19"/>
      <c r="J117" s="9"/>
      <c r="K117" s="19"/>
      <c r="L117" s="19"/>
      <c r="M117" s="9"/>
      <c r="N117" s="19"/>
      <c r="O117" s="1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</row>
    <row r="118" spans="4:36" x14ac:dyDescent="0.2">
      <c r="D118" s="9"/>
      <c r="E118" s="19"/>
      <c r="F118" s="19"/>
      <c r="G118" s="9"/>
      <c r="H118" s="19"/>
      <c r="I118" s="19"/>
      <c r="J118" s="9"/>
      <c r="K118" s="19"/>
      <c r="L118" s="19"/>
      <c r="M118" s="9"/>
      <c r="N118" s="19"/>
      <c r="O118" s="1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</row>
    <row r="119" spans="4:36" x14ac:dyDescent="0.2">
      <c r="D119" s="9"/>
      <c r="E119" s="19"/>
      <c r="F119" s="19"/>
      <c r="G119" s="9"/>
      <c r="H119" s="19"/>
      <c r="I119" s="19"/>
      <c r="J119" s="9"/>
      <c r="K119" s="19"/>
      <c r="L119" s="19"/>
      <c r="M119" s="9"/>
      <c r="N119" s="19"/>
      <c r="O119" s="1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</row>
    <row r="120" spans="4:36" x14ac:dyDescent="0.2">
      <c r="D120" s="9"/>
      <c r="E120" s="19"/>
      <c r="F120" s="19"/>
      <c r="G120" s="9"/>
      <c r="H120" s="19"/>
      <c r="I120" s="19"/>
      <c r="J120" s="9"/>
      <c r="K120" s="19"/>
      <c r="L120" s="19"/>
      <c r="M120" s="9"/>
      <c r="N120" s="19"/>
      <c r="O120" s="1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</row>
    <row r="121" spans="4:36" x14ac:dyDescent="0.2">
      <c r="D121" s="9"/>
      <c r="E121" s="19"/>
      <c r="F121" s="19"/>
      <c r="G121" s="9"/>
      <c r="H121" s="19"/>
      <c r="I121" s="19"/>
      <c r="J121" s="9"/>
      <c r="K121" s="19"/>
      <c r="L121" s="19"/>
      <c r="M121" s="9"/>
      <c r="N121" s="19"/>
      <c r="O121" s="1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</row>
    <row r="122" spans="4:36" x14ac:dyDescent="0.2">
      <c r="D122" s="9"/>
      <c r="E122" s="19"/>
      <c r="F122" s="19"/>
      <c r="G122" s="9"/>
      <c r="H122" s="19"/>
      <c r="I122" s="19"/>
      <c r="J122" s="9"/>
      <c r="K122" s="19"/>
      <c r="L122" s="19"/>
      <c r="M122" s="9"/>
      <c r="N122" s="19"/>
      <c r="O122" s="1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</row>
    <row r="123" spans="4:36" x14ac:dyDescent="0.2">
      <c r="G123" s="9"/>
      <c r="H123" s="19"/>
      <c r="I123" s="19"/>
      <c r="J123" s="9"/>
      <c r="K123" s="19"/>
      <c r="L123" s="19"/>
      <c r="M123" s="9"/>
      <c r="N123" s="19"/>
      <c r="O123" s="19"/>
      <c r="P123" s="9"/>
      <c r="Q123" s="9"/>
      <c r="R123" s="9"/>
    </row>
  </sheetData>
  <sortState ref="C3:V61">
    <sortCondition descending="1" ref="V3:V61"/>
    <sortCondition ref="S3:S61"/>
  </sortState>
  <phoneticPr fontId="0" type="noConversion"/>
  <pageMargins left="0.74803149606299213" right="0.74803149606299213" top="0.98425196850393704" bottom="0.98425196850393704" header="0.51181102362204722" footer="0.51181102362204722"/>
  <pageSetup paperSize="9" scale="6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J123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S1" sqref="S1"/>
    </sheetView>
  </sheetViews>
  <sheetFormatPr defaultRowHeight="12.75" x14ac:dyDescent="0.2"/>
  <cols>
    <col min="1" max="1" width="6.140625" style="9" customWidth="1"/>
    <col min="2" max="2" width="4.140625" style="10" customWidth="1"/>
    <col min="3" max="3" width="19.5703125" style="28" bestFit="1" customWidth="1"/>
    <col min="4" max="4" width="10.42578125" style="19" customWidth="1"/>
    <col min="5" max="6" width="10.42578125" style="10" customWidth="1"/>
    <col min="7" max="7" width="10.42578125" style="11" customWidth="1"/>
    <col min="8" max="9" width="10.42578125" style="10" customWidth="1"/>
    <col min="10" max="10" width="10.42578125" style="11" customWidth="1"/>
    <col min="11" max="12" width="10.42578125" style="10" customWidth="1"/>
    <col min="13" max="13" width="10.42578125" style="19" customWidth="1"/>
    <col min="14" max="15" width="10.42578125" style="9" customWidth="1"/>
    <col min="16" max="16" width="13.85546875" style="10" customWidth="1"/>
    <col min="17" max="17" width="11.140625" style="9" bestFit="1" customWidth="1"/>
    <col min="18" max="19" width="13.85546875" style="10" customWidth="1"/>
    <col min="20" max="36" width="6.28515625" style="10" customWidth="1"/>
    <col min="37" max="16384" width="9.140625" style="10"/>
  </cols>
  <sheetData>
    <row r="1" spans="1:36" x14ac:dyDescent="0.2">
      <c r="B1" s="27"/>
      <c r="C1" s="39"/>
      <c r="S1" s="59" t="s">
        <v>105</v>
      </c>
    </row>
    <row r="2" spans="1:36" x14ac:dyDescent="0.2">
      <c r="A2" s="12" t="s">
        <v>3</v>
      </c>
      <c r="B2" s="40"/>
      <c r="C2" s="40" t="s">
        <v>1</v>
      </c>
      <c r="D2" s="13">
        <v>43257</v>
      </c>
      <c r="E2" s="14" t="s">
        <v>16</v>
      </c>
      <c r="F2" s="14" t="s">
        <v>78</v>
      </c>
      <c r="G2" s="13">
        <v>43264</v>
      </c>
      <c r="H2" s="14" t="s">
        <v>16</v>
      </c>
      <c r="I2" s="14" t="s">
        <v>78</v>
      </c>
      <c r="J2" s="13">
        <v>43271</v>
      </c>
      <c r="K2" s="14" t="s">
        <v>16</v>
      </c>
      <c r="L2" s="14" t="s">
        <v>78</v>
      </c>
      <c r="M2" s="13">
        <v>43278</v>
      </c>
      <c r="N2" s="14" t="s">
        <v>16</v>
      </c>
      <c r="O2" s="14" t="s">
        <v>78</v>
      </c>
      <c r="P2" s="15" t="s">
        <v>80</v>
      </c>
      <c r="Q2" s="15" t="s">
        <v>94</v>
      </c>
      <c r="R2" s="16" t="s">
        <v>84</v>
      </c>
      <c r="S2" s="15" t="s">
        <v>2</v>
      </c>
      <c r="V2" s="17"/>
      <c r="W2" s="17"/>
      <c r="X2" s="17"/>
      <c r="Y2" s="17"/>
      <c r="Z2" s="17"/>
      <c r="AA2" s="17"/>
      <c r="AB2" s="17"/>
      <c r="AC2" s="17"/>
      <c r="AH2" s="17"/>
      <c r="AI2" s="17"/>
      <c r="AJ2" s="17"/>
    </row>
    <row r="3" spans="1:36" x14ac:dyDescent="0.2">
      <c r="A3" s="9">
        <v>1</v>
      </c>
      <c r="B3" s="26"/>
      <c r="C3" s="53"/>
      <c r="D3" s="9"/>
      <c r="E3" s="19"/>
      <c r="F3" s="19"/>
      <c r="G3" s="20"/>
      <c r="H3" s="21"/>
      <c r="I3" s="21"/>
      <c r="J3" s="20"/>
      <c r="K3" s="21"/>
      <c r="L3" s="21"/>
      <c r="M3" s="20"/>
      <c r="N3" s="21"/>
      <c r="O3" s="21"/>
      <c r="P3" s="20">
        <f t="shared" ref="P3:P58" si="0">MIN(E3,H3,K3,N3)</f>
        <v>0</v>
      </c>
      <c r="Q3" s="20"/>
      <c r="R3" s="20">
        <f t="shared" ref="R3:R34" si="1">D3+F3+G3+I3+J3+L3+M3+O3+Q3+S3</f>
        <v>0</v>
      </c>
      <c r="S3" s="20"/>
    </row>
    <row r="4" spans="1:36" x14ac:dyDescent="0.2">
      <c r="A4" s="9">
        <v>2</v>
      </c>
      <c r="B4" s="26"/>
      <c r="C4" s="53"/>
      <c r="D4" s="9"/>
      <c r="E4" s="19"/>
      <c r="F4" s="19"/>
      <c r="G4" s="20"/>
      <c r="H4" s="21"/>
      <c r="I4" s="21"/>
      <c r="J4" s="20"/>
      <c r="K4" s="21"/>
      <c r="L4" s="21"/>
      <c r="M4" s="20"/>
      <c r="N4" s="21"/>
      <c r="O4" s="21"/>
      <c r="P4" s="20">
        <f t="shared" si="0"/>
        <v>0</v>
      </c>
      <c r="Q4" s="20"/>
      <c r="R4" s="20">
        <f t="shared" si="1"/>
        <v>0</v>
      </c>
      <c r="S4" s="20"/>
    </row>
    <row r="5" spans="1:36" x14ac:dyDescent="0.2">
      <c r="A5" s="9">
        <v>3</v>
      </c>
      <c r="B5" s="26"/>
      <c r="C5" s="53"/>
      <c r="D5" s="9"/>
      <c r="E5" s="19"/>
      <c r="F5" s="19"/>
      <c r="G5" s="20"/>
      <c r="H5" s="21"/>
      <c r="I5" s="21"/>
      <c r="J5" s="20"/>
      <c r="K5" s="21"/>
      <c r="L5" s="21"/>
      <c r="M5" s="20"/>
      <c r="N5" s="21"/>
      <c r="O5" s="21"/>
      <c r="P5" s="20">
        <f t="shared" si="0"/>
        <v>0</v>
      </c>
      <c r="Q5" s="20"/>
      <c r="R5" s="20">
        <f t="shared" si="1"/>
        <v>0</v>
      </c>
      <c r="S5" s="20"/>
    </row>
    <row r="6" spans="1:36" x14ac:dyDescent="0.2">
      <c r="A6" s="9">
        <v>4</v>
      </c>
      <c r="B6" s="26"/>
      <c r="C6" s="53"/>
      <c r="D6" s="9"/>
      <c r="E6" s="19"/>
      <c r="F6" s="19"/>
      <c r="G6" s="20"/>
      <c r="H6" s="21"/>
      <c r="I6" s="21"/>
      <c r="J6" s="20"/>
      <c r="K6" s="21"/>
      <c r="L6" s="21"/>
      <c r="M6" s="20"/>
      <c r="N6" s="21"/>
      <c r="O6" s="21"/>
      <c r="P6" s="20">
        <f t="shared" si="0"/>
        <v>0</v>
      </c>
      <c r="Q6" s="20"/>
      <c r="R6" s="20">
        <f t="shared" si="1"/>
        <v>0</v>
      </c>
      <c r="S6" s="20"/>
    </row>
    <row r="7" spans="1:36" x14ac:dyDescent="0.2">
      <c r="A7" s="9">
        <v>5</v>
      </c>
      <c r="B7" s="26"/>
      <c r="C7" s="54"/>
      <c r="D7" s="9"/>
      <c r="E7" s="19"/>
      <c r="F7" s="19"/>
      <c r="G7" s="20"/>
      <c r="H7" s="21"/>
      <c r="I7" s="21"/>
      <c r="J7" s="20"/>
      <c r="K7" s="21"/>
      <c r="L7" s="21"/>
      <c r="M7" s="20"/>
      <c r="N7" s="21"/>
      <c r="O7" s="21"/>
      <c r="P7" s="20">
        <f t="shared" si="0"/>
        <v>0</v>
      </c>
      <c r="Q7" s="20"/>
      <c r="R7" s="20">
        <f t="shared" si="1"/>
        <v>0</v>
      </c>
      <c r="S7" s="20"/>
    </row>
    <row r="8" spans="1:36" x14ac:dyDescent="0.2">
      <c r="A8" s="9">
        <v>6</v>
      </c>
      <c r="B8" s="26"/>
      <c r="C8" s="56"/>
      <c r="D8" s="9"/>
      <c r="E8" s="19"/>
      <c r="F8" s="19"/>
      <c r="G8" s="20"/>
      <c r="H8" s="21"/>
      <c r="I8" s="21"/>
      <c r="J8" s="20"/>
      <c r="K8" s="21"/>
      <c r="L8" s="21"/>
      <c r="M8" s="20"/>
      <c r="N8" s="21"/>
      <c r="O8" s="21"/>
      <c r="P8" s="20">
        <f t="shared" si="0"/>
        <v>0</v>
      </c>
      <c r="Q8" s="20"/>
      <c r="R8" s="20">
        <f t="shared" si="1"/>
        <v>0</v>
      </c>
      <c r="S8" s="20"/>
    </row>
    <row r="9" spans="1:36" x14ac:dyDescent="0.2">
      <c r="A9" s="9">
        <v>7</v>
      </c>
      <c r="B9" s="26"/>
      <c r="C9" s="57"/>
      <c r="D9" s="9"/>
      <c r="E9" s="19"/>
      <c r="F9" s="19"/>
      <c r="G9" s="20"/>
      <c r="H9" s="21"/>
      <c r="I9" s="21"/>
      <c r="J9" s="20"/>
      <c r="K9" s="21"/>
      <c r="L9" s="21"/>
      <c r="M9" s="20"/>
      <c r="N9" s="21"/>
      <c r="O9" s="21"/>
      <c r="P9" s="20">
        <f t="shared" si="0"/>
        <v>0</v>
      </c>
      <c r="Q9" s="20"/>
      <c r="R9" s="20">
        <f t="shared" si="1"/>
        <v>0</v>
      </c>
      <c r="S9" s="20"/>
    </row>
    <row r="10" spans="1:36" x14ac:dyDescent="0.2">
      <c r="A10" s="9">
        <v>8</v>
      </c>
      <c r="B10" s="26"/>
      <c r="C10" s="57"/>
      <c r="D10" s="9"/>
      <c r="E10" s="19"/>
      <c r="F10" s="19"/>
      <c r="G10" s="20"/>
      <c r="H10" s="21"/>
      <c r="I10" s="21"/>
      <c r="J10" s="20"/>
      <c r="K10" s="21"/>
      <c r="L10" s="21"/>
      <c r="M10" s="20"/>
      <c r="N10" s="21"/>
      <c r="O10" s="21"/>
      <c r="P10" s="20">
        <f t="shared" si="0"/>
        <v>0</v>
      </c>
      <c r="Q10" s="20"/>
      <c r="R10" s="20">
        <f t="shared" si="1"/>
        <v>0</v>
      </c>
      <c r="S10" s="20"/>
    </row>
    <row r="11" spans="1:36" x14ac:dyDescent="0.2">
      <c r="A11" s="9">
        <v>9</v>
      </c>
      <c r="B11" s="26"/>
      <c r="C11" s="55"/>
      <c r="D11" s="9"/>
      <c r="E11" s="19"/>
      <c r="F11" s="19"/>
      <c r="G11" s="20"/>
      <c r="H11" s="21"/>
      <c r="I11" s="21"/>
      <c r="J11" s="20"/>
      <c r="K11" s="21"/>
      <c r="L11" s="21"/>
      <c r="M11" s="20"/>
      <c r="N11" s="21"/>
      <c r="O11" s="21"/>
      <c r="P11" s="20">
        <f t="shared" si="0"/>
        <v>0</v>
      </c>
      <c r="Q11" s="20"/>
      <c r="R11" s="20">
        <f t="shared" si="1"/>
        <v>0</v>
      </c>
      <c r="S11" s="20"/>
    </row>
    <row r="12" spans="1:36" x14ac:dyDescent="0.2">
      <c r="A12" s="9">
        <v>10</v>
      </c>
      <c r="B12" s="26"/>
      <c r="C12" s="56"/>
      <c r="D12" s="9"/>
      <c r="E12" s="19"/>
      <c r="F12" s="19"/>
      <c r="G12" s="20"/>
      <c r="H12" s="21"/>
      <c r="I12" s="21"/>
      <c r="J12" s="20"/>
      <c r="K12" s="21"/>
      <c r="L12" s="21"/>
      <c r="M12" s="20"/>
      <c r="N12" s="21"/>
      <c r="O12" s="21"/>
      <c r="P12" s="20">
        <f t="shared" si="0"/>
        <v>0</v>
      </c>
      <c r="Q12" s="20"/>
      <c r="R12" s="20">
        <f t="shared" si="1"/>
        <v>0</v>
      </c>
      <c r="S12" s="20"/>
    </row>
    <row r="13" spans="1:36" x14ac:dyDescent="0.2">
      <c r="A13" s="9">
        <v>11</v>
      </c>
      <c r="B13" s="26"/>
      <c r="C13" s="57"/>
      <c r="D13" s="9"/>
      <c r="E13" s="19"/>
      <c r="F13" s="19"/>
      <c r="G13" s="20"/>
      <c r="H13" s="21"/>
      <c r="I13" s="21"/>
      <c r="J13" s="20"/>
      <c r="K13" s="21"/>
      <c r="L13" s="21"/>
      <c r="M13" s="20"/>
      <c r="N13" s="21"/>
      <c r="O13" s="21"/>
      <c r="P13" s="20">
        <f t="shared" si="0"/>
        <v>0</v>
      </c>
      <c r="Q13" s="20"/>
      <c r="R13" s="20">
        <f t="shared" si="1"/>
        <v>0</v>
      </c>
      <c r="S13" s="20"/>
    </row>
    <row r="14" spans="1:36" x14ac:dyDescent="0.2">
      <c r="A14" s="9">
        <v>12</v>
      </c>
      <c r="B14" s="26"/>
      <c r="C14" s="55"/>
      <c r="D14" s="9"/>
      <c r="E14" s="19"/>
      <c r="F14" s="19"/>
      <c r="G14" s="20"/>
      <c r="H14" s="21"/>
      <c r="I14" s="21"/>
      <c r="J14" s="20"/>
      <c r="K14" s="21"/>
      <c r="L14" s="21"/>
      <c r="M14" s="20"/>
      <c r="N14" s="21"/>
      <c r="O14" s="21"/>
      <c r="P14" s="20">
        <f t="shared" si="0"/>
        <v>0</v>
      </c>
      <c r="Q14" s="20"/>
      <c r="R14" s="20">
        <f t="shared" si="1"/>
        <v>0</v>
      </c>
      <c r="S14" s="20"/>
    </row>
    <row r="15" spans="1:36" x14ac:dyDescent="0.2">
      <c r="A15" s="9">
        <v>13</v>
      </c>
      <c r="B15" s="26"/>
      <c r="C15" s="54"/>
      <c r="D15" s="9"/>
      <c r="E15" s="19"/>
      <c r="F15" s="19"/>
      <c r="G15" s="20"/>
      <c r="H15" s="21"/>
      <c r="I15" s="21"/>
      <c r="J15" s="20"/>
      <c r="K15" s="21"/>
      <c r="L15" s="21"/>
      <c r="M15" s="20"/>
      <c r="N15" s="21"/>
      <c r="O15" s="21"/>
      <c r="P15" s="20">
        <f t="shared" si="0"/>
        <v>0</v>
      </c>
      <c r="Q15" s="20"/>
      <c r="R15" s="20">
        <f t="shared" si="1"/>
        <v>0</v>
      </c>
      <c r="S15" s="20"/>
    </row>
    <row r="16" spans="1:36" x14ac:dyDescent="0.2">
      <c r="A16" s="9">
        <v>14</v>
      </c>
      <c r="B16" s="26"/>
      <c r="C16" s="54"/>
      <c r="D16" s="9"/>
      <c r="E16" s="19"/>
      <c r="F16" s="19"/>
      <c r="G16" s="20"/>
      <c r="H16" s="21"/>
      <c r="I16" s="21"/>
      <c r="J16" s="20"/>
      <c r="K16" s="21"/>
      <c r="L16" s="21"/>
      <c r="M16" s="20"/>
      <c r="N16" s="21"/>
      <c r="O16" s="21"/>
      <c r="P16" s="20">
        <f t="shared" si="0"/>
        <v>0</v>
      </c>
      <c r="Q16" s="20"/>
      <c r="R16" s="20">
        <f t="shared" si="1"/>
        <v>0</v>
      </c>
      <c r="S16" s="20"/>
    </row>
    <row r="17" spans="1:19" x14ac:dyDescent="0.2">
      <c r="A17" s="9">
        <v>15</v>
      </c>
      <c r="B17" s="26"/>
      <c r="C17" s="57"/>
      <c r="D17" s="9"/>
      <c r="E17" s="19"/>
      <c r="F17" s="19"/>
      <c r="G17" s="20"/>
      <c r="H17" s="21"/>
      <c r="I17" s="21"/>
      <c r="J17" s="20"/>
      <c r="K17" s="21"/>
      <c r="L17" s="21"/>
      <c r="M17" s="20"/>
      <c r="N17" s="21"/>
      <c r="O17" s="21"/>
      <c r="P17" s="20">
        <f t="shared" si="0"/>
        <v>0</v>
      </c>
      <c r="Q17" s="20"/>
      <c r="R17" s="20">
        <f t="shared" si="1"/>
        <v>0</v>
      </c>
      <c r="S17" s="20"/>
    </row>
    <row r="18" spans="1:19" x14ac:dyDescent="0.2">
      <c r="A18" s="9">
        <v>16</v>
      </c>
      <c r="B18" s="26"/>
      <c r="C18" s="55"/>
      <c r="D18" s="9"/>
      <c r="E18" s="19"/>
      <c r="F18" s="19"/>
      <c r="G18" s="20"/>
      <c r="H18" s="21"/>
      <c r="I18" s="21"/>
      <c r="J18" s="20"/>
      <c r="K18" s="21"/>
      <c r="L18" s="21"/>
      <c r="M18" s="20"/>
      <c r="N18" s="21"/>
      <c r="O18" s="21"/>
      <c r="P18" s="20">
        <f t="shared" si="0"/>
        <v>0</v>
      </c>
      <c r="Q18" s="20"/>
      <c r="R18" s="20">
        <f t="shared" si="1"/>
        <v>0</v>
      </c>
      <c r="S18" s="20"/>
    </row>
    <row r="19" spans="1:19" x14ac:dyDescent="0.2">
      <c r="A19" s="9">
        <v>17</v>
      </c>
      <c r="B19" s="26"/>
      <c r="C19" s="54"/>
      <c r="D19" s="9"/>
      <c r="E19" s="19"/>
      <c r="F19" s="19"/>
      <c r="G19" s="20"/>
      <c r="H19" s="21"/>
      <c r="I19" s="21"/>
      <c r="J19" s="20"/>
      <c r="K19" s="21"/>
      <c r="L19" s="21"/>
      <c r="M19" s="20"/>
      <c r="N19" s="21"/>
      <c r="O19" s="21"/>
      <c r="P19" s="20">
        <f t="shared" si="0"/>
        <v>0</v>
      </c>
      <c r="Q19" s="20"/>
      <c r="R19" s="20">
        <f t="shared" si="1"/>
        <v>0</v>
      </c>
      <c r="S19" s="20"/>
    </row>
    <row r="20" spans="1:19" x14ac:dyDescent="0.2">
      <c r="A20" s="9">
        <v>18</v>
      </c>
      <c r="B20" s="26"/>
      <c r="C20" s="53"/>
      <c r="D20" s="9"/>
      <c r="E20" s="19"/>
      <c r="F20" s="19"/>
      <c r="G20" s="20"/>
      <c r="H20" s="21"/>
      <c r="I20" s="21"/>
      <c r="J20" s="20"/>
      <c r="K20" s="21"/>
      <c r="L20" s="21"/>
      <c r="M20" s="20"/>
      <c r="N20" s="21"/>
      <c r="O20" s="21"/>
      <c r="P20" s="20">
        <f t="shared" si="0"/>
        <v>0</v>
      </c>
      <c r="Q20" s="20"/>
      <c r="R20" s="20">
        <f t="shared" si="1"/>
        <v>0</v>
      </c>
      <c r="S20" s="20"/>
    </row>
    <row r="21" spans="1:19" x14ac:dyDescent="0.2">
      <c r="A21" s="9">
        <v>19</v>
      </c>
      <c r="B21" s="26"/>
      <c r="C21" s="57"/>
      <c r="D21" s="9"/>
      <c r="E21" s="19"/>
      <c r="F21" s="19"/>
      <c r="G21" s="20"/>
      <c r="H21" s="21"/>
      <c r="I21" s="21"/>
      <c r="J21" s="20"/>
      <c r="K21" s="21"/>
      <c r="L21" s="21"/>
      <c r="M21" s="20"/>
      <c r="N21" s="21"/>
      <c r="O21" s="21"/>
      <c r="P21" s="20">
        <f t="shared" si="0"/>
        <v>0</v>
      </c>
      <c r="Q21" s="20"/>
      <c r="R21" s="20">
        <f t="shared" si="1"/>
        <v>0</v>
      </c>
      <c r="S21" s="20"/>
    </row>
    <row r="22" spans="1:19" x14ac:dyDescent="0.2">
      <c r="A22" s="9">
        <v>20</v>
      </c>
      <c r="B22" s="26"/>
      <c r="C22" s="54"/>
      <c r="D22" s="9"/>
      <c r="E22" s="19"/>
      <c r="F22" s="19"/>
      <c r="G22" s="20"/>
      <c r="H22" s="21"/>
      <c r="I22" s="21"/>
      <c r="J22" s="20"/>
      <c r="K22" s="21"/>
      <c r="L22" s="21"/>
      <c r="M22" s="20"/>
      <c r="N22" s="21"/>
      <c r="O22" s="21"/>
      <c r="P22" s="20">
        <f t="shared" si="0"/>
        <v>0</v>
      </c>
      <c r="Q22" s="20"/>
      <c r="R22" s="20">
        <f t="shared" si="1"/>
        <v>0</v>
      </c>
      <c r="S22" s="20"/>
    </row>
    <row r="23" spans="1:19" x14ac:dyDescent="0.2">
      <c r="A23" s="9">
        <v>21</v>
      </c>
      <c r="B23" s="26"/>
      <c r="C23" s="53"/>
      <c r="D23" s="9"/>
      <c r="E23" s="19"/>
      <c r="F23" s="19"/>
      <c r="G23" s="20"/>
      <c r="H23" s="21"/>
      <c r="I23" s="21"/>
      <c r="J23" s="20"/>
      <c r="K23" s="21"/>
      <c r="L23" s="21"/>
      <c r="M23" s="20"/>
      <c r="N23" s="21"/>
      <c r="O23" s="21"/>
      <c r="P23" s="20">
        <f t="shared" si="0"/>
        <v>0</v>
      </c>
      <c r="Q23" s="20"/>
      <c r="R23" s="20">
        <f t="shared" si="1"/>
        <v>0</v>
      </c>
      <c r="S23" s="20"/>
    </row>
    <row r="24" spans="1:19" x14ac:dyDescent="0.2">
      <c r="A24" s="9">
        <v>22</v>
      </c>
      <c r="B24" s="26"/>
      <c r="C24" s="57"/>
      <c r="D24" s="9"/>
      <c r="E24" s="19"/>
      <c r="F24" s="19"/>
      <c r="G24" s="20"/>
      <c r="H24" s="21"/>
      <c r="I24" s="21"/>
      <c r="J24" s="20"/>
      <c r="K24" s="21"/>
      <c r="L24" s="21"/>
      <c r="M24" s="20"/>
      <c r="N24" s="21"/>
      <c r="O24" s="21"/>
      <c r="P24" s="20">
        <f t="shared" si="0"/>
        <v>0</v>
      </c>
      <c r="Q24" s="20"/>
      <c r="R24" s="20">
        <f t="shared" si="1"/>
        <v>0</v>
      </c>
      <c r="S24" s="20"/>
    </row>
    <row r="25" spans="1:19" x14ac:dyDescent="0.2">
      <c r="A25" s="9">
        <v>23</v>
      </c>
      <c r="B25" s="26"/>
      <c r="C25" s="57"/>
      <c r="D25" s="9"/>
      <c r="E25" s="19"/>
      <c r="F25" s="19"/>
      <c r="G25" s="20"/>
      <c r="H25" s="21"/>
      <c r="I25" s="21"/>
      <c r="J25" s="20"/>
      <c r="K25" s="21"/>
      <c r="L25" s="21"/>
      <c r="M25" s="20"/>
      <c r="N25" s="21"/>
      <c r="O25" s="21"/>
      <c r="P25" s="20">
        <f t="shared" si="0"/>
        <v>0</v>
      </c>
      <c r="Q25" s="20"/>
      <c r="R25" s="20">
        <f t="shared" si="1"/>
        <v>0</v>
      </c>
      <c r="S25" s="20"/>
    </row>
    <row r="26" spans="1:19" x14ac:dyDescent="0.2">
      <c r="A26" s="9">
        <v>24</v>
      </c>
      <c r="B26" s="26"/>
      <c r="C26" s="57"/>
      <c r="D26" s="9"/>
      <c r="E26" s="19"/>
      <c r="F26" s="19"/>
      <c r="G26" s="20"/>
      <c r="H26" s="21"/>
      <c r="I26" s="21"/>
      <c r="J26" s="20"/>
      <c r="K26" s="21"/>
      <c r="L26" s="21"/>
      <c r="M26" s="20"/>
      <c r="N26" s="21"/>
      <c r="O26" s="21"/>
      <c r="P26" s="20">
        <f t="shared" si="0"/>
        <v>0</v>
      </c>
      <c r="Q26" s="20"/>
      <c r="R26" s="20">
        <f t="shared" si="1"/>
        <v>0</v>
      </c>
      <c r="S26" s="20"/>
    </row>
    <row r="27" spans="1:19" x14ac:dyDescent="0.2">
      <c r="A27" s="9">
        <v>25</v>
      </c>
      <c r="B27" s="26"/>
      <c r="C27" s="57"/>
      <c r="D27" s="9"/>
      <c r="E27" s="19"/>
      <c r="F27" s="19"/>
      <c r="G27" s="20"/>
      <c r="H27" s="21"/>
      <c r="I27" s="21"/>
      <c r="J27" s="20"/>
      <c r="K27" s="21"/>
      <c r="L27" s="21"/>
      <c r="M27" s="20"/>
      <c r="N27" s="21"/>
      <c r="O27" s="21"/>
      <c r="P27" s="20">
        <f t="shared" si="0"/>
        <v>0</v>
      </c>
      <c r="Q27" s="20"/>
      <c r="R27" s="20">
        <f t="shared" si="1"/>
        <v>0</v>
      </c>
      <c r="S27" s="20"/>
    </row>
    <row r="28" spans="1:19" x14ac:dyDescent="0.2">
      <c r="A28" s="9">
        <v>26</v>
      </c>
      <c r="B28" s="26"/>
      <c r="C28" s="55"/>
      <c r="D28" s="9"/>
      <c r="E28" s="19"/>
      <c r="F28" s="19"/>
      <c r="G28" s="20"/>
      <c r="H28" s="21"/>
      <c r="I28" s="21"/>
      <c r="J28" s="20"/>
      <c r="K28" s="21"/>
      <c r="L28" s="21"/>
      <c r="M28" s="20"/>
      <c r="N28" s="21"/>
      <c r="O28" s="21"/>
      <c r="P28" s="20">
        <f t="shared" si="0"/>
        <v>0</v>
      </c>
      <c r="Q28" s="20"/>
      <c r="R28" s="20">
        <f t="shared" si="1"/>
        <v>0</v>
      </c>
      <c r="S28" s="20"/>
    </row>
    <row r="29" spans="1:19" x14ac:dyDescent="0.2">
      <c r="A29" s="9">
        <v>27</v>
      </c>
      <c r="B29" s="26"/>
      <c r="C29" s="57"/>
      <c r="D29" s="9"/>
      <c r="E29" s="19"/>
      <c r="F29" s="19"/>
      <c r="G29" s="20"/>
      <c r="H29" s="21"/>
      <c r="I29" s="21"/>
      <c r="J29" s="20"/>
      <c r="K29" s="21"/>
      <c r="L29" s="21"/>
      <c r="M29" s="20"/>
      <c r="N29" s="21"/>
      <c r="O29" s="21"/>
      <c r="P29" s="20">
        <f t="shared" si="0"/>
        <v>0</v>
      </c>
      <c r="Q29" s="20"/>
      <c r="R29" s="20">
        <f t="shared" si="1"/>
        <v>0</v>
      </c>
      <c r="S29" s="20"/>
    </row>
    <row r="30" spans="1:19" x14ac:dyDescent="0.2">
      <c r="A30" s="9">
        <v>28</v>
      </c>
      <c r="B30" s="26"/>
      <c r="C30" s="54"/>
      <c r="D30" s="9"/>
      <c r="E30" s="19"/>
      <c r="F30" s="19"/>
      <c r="G30" s="20"/>
      <c r="H30" s="21"/>
      <c r="I30" s="21"/>
      <c r="J30" s="20"/>
      <c r="K30" s="21"/>
      <c r="L30" s="21"/>
      <c r="M30" s="20"/>
      <c r="N30" s="21"/>
      <c r="O30" s="21"/>
      <c r="P30" s="20">
        <f t="shared" si="0"/>
        <v>0</v>
      </c>
      <c r="Q30" s="20"/>
      <c r="R30" s="20">
        <f t="shared" si="1"/>
        <v>0</v>
      </c>
      <c r="S30" s="20"/>
    </row>
    <row r="31" spans="1:19" x14ac:dyDescent="0.2">
      <c r="A31" s="9">
        <v>29</v>
      </c>
      <c r="B31" s="26"/>
      <c r="C31" s="54"/>
      <c r="D31" s="9"/>
      <c r="E31" s="19"/>
      <c r="F31" s="19"/>
      <c r="G31" s="20"/>
      <c r="H31" s="21"/>
      <c r="I31" s="21"/>
      <c r="J31" s="20"/>
      <c r="K31" s="21"/>
      <c r="L31" s="21"/>
      <c r="M31" s="20"/>
      <c r="N31" s="21"/>
      <c r="O31" s="21"/>
      <c r="P31" s="20">
        <f t="shared" si="0"/>
        <v>0</v>
      </c>
      <c r="Q31" s="20"/>
      <c r="R31" s="20">
        <f t="shared" si="1"/>
        <v>0</v>
      </c>
      <c r="S31" s="20"/>
    </row>
    <row r="32" spans="1:19" x14ac:dyDescent="0.2">
      <c r="A32" s="9">
        <v>30</v>
      </c>
      <c r="B32" s="26"/>
      <c r="C32" s="57"/>
      <c r="D32" s="9"/>
      <c r="E32" s="19"/>
      <c r="F32" s="19"/>
      <c r="G32" s="20"/>
      <c r="H32" s="21"/>
      <c r="I32" s="21"/>
      <c r="J32" s="20"/>
      <c r="K32" s="21"/>
      <c r="L32" s="21"/>
      <c r="M32" s="20"/>
      <c r="N32" s="21"/>
      <c r="O32" s="21"/>
      <c r="P32" s="20">
        <f t="shared" si="0"/>
        <v>0</v>
      </c>
      <c r="Q32" s="20"/>
      <c r="R32" s="20">
        <f t="shared" si="1"/>
        <v>0</v>
      </c>
      <c r="S32" s="20"/>
    </row>
    <row r="33" spans="1:19" x14ac:dyDescent="0.2">
      <c r="A33" s="9">
        <v>31</v>
      </c>
      <c r="B33" s="26"/>
      <c r="C33" s="57"/>
      <c r="D33" s="9"/>
      <c r="E33" s="19"/>
      <c r="F33" s="19"/>
      <c r="G33" s="20"/>
      <c r="H33" s="21"/>
      <c r="I33" s="21"/>
      <c r="J33" s="20"/>
      <c r="K33" s="21"/>
      <c r="L33" s="21"/>
      <c r="M33" s="20"/>
      <c r="N33" s="21"/>
      <c r="O33" s="21"/>
      <c r="P33" s="20">
        <f t="shared" si="0"/>
        <v>0</v>
      </c>
      <c r="Q33" s="20"/>
      <c r="R33" s="20">
        <f t="shared" si="1"/>
        <v>0</v>
      </c>
      <c r="S33" s="20"/>
    </row>
    <row r="34" spans="1:19" x14ac:dyDescent="0.2">
      <c r="A34" s="9">
        <v>32</v>
      </c>
      <c r="B34" s="26"/>
      <c r="C34" s="55"/>
      <c r="D34" s="9"/>
      <c r="E34" s="19"/>
      <c r="F34" s="19"/>
      <c r="G34" s="20"/>
      <c r="H34" s="21"/>
      <c r="I34" s="21"/>
      <c r="J34" s="20"/>
      <c r="K34" s="21"/>
      <c r="L34" s="21"/>
      <c r="M34" s="20"/>
      <c r="N34" s="21"/>
      <c r="O34" s="21"/>
      <c r="P34" s="20">
        <f t="shared" si="0"/>
        <v>0</v>
      </c>
      <c r="Q34" s="20"/>
      <c r="R34" s="20">
        <f t="shared" si="1"/>
        <v>0</v>
      </c>
      <c r="S34" s="20"/>
    </row>
    <row r="35" spans="1:19" x14ac:dyDescent="0.2">
      <c r="A35" s="9">
        <v>33</v>
      </c>
      <c r="B35" s="26"/>
      <c r="C35" s="57"/>
      <c r="D35" s="9"/>
      <c r="E35" s="19"/>
      <c r="F35" s="19"/>
      <c r="G35" s="20"/>
      <c r="H35" s="21"/>
      <c r="I35" s="21"/>
      <c r="J35" s="20"/>
      <c r="K35" s="21"/>
      <c r="L35" s="21"/>
      <c r="M35" s="20"/>
      <c r="N35" s="21"/>
      <c r="O35" s="21"/>
      <c r="P35" s="20">
        <f t="shared" si="0"/>
        <v>0</v>
      </c>
      <c r="Q35" s="20"/>
      <c r="R35" s="20">
        <f t="shared" ref="R35:R48" si="2">D35+F35+G35+I35+J35+L35+M35+O35+Q35+S35</f>
        <v>0</v>
      </c>
      <c r="S35" s="20"/>
    </row>
    <row r="36" spans="1:19" x14ac:dyDescent="0.2">
      <c r="A36" s="9">
        <v>34</v>
      </c>
      <c r="B36" s="26"/>
      <c r="C36" s="55"/>
      <c r="D36" s="9"/>
      <c r="E36" s="19"/>
      <c r="F36" s="19"/>
      <c r="G36" s="20"/>
      <c r="H36" s="21"/>
      <c r="I36" s="21"/>
      <c r="J36" s="20"/>
      <c r="K36" s="21"/>
      <c r="L36" s="21"/>
      <c r="M36" s="20"/>
      <c r="N36" s="21"/>
      <c r="O36" s="21"/>
      <c r="P36" s="20">
        <f t="shared" si="0"/>
        <v>0</v>
      </c>
      <c r="Q36" s="20"/>
      <c r="R36" s="20">
        <f t="shared" si="2"/>
        <v>0</v>
      </c>
      <c r="S36" s="20"/>
    </row>
    <row r="37" spans="1:19" x14ac:dyDescent="0.2">
      <c r="A37" s="9">
        <v>35</v>
      </c>
      <c r="B37" s="26"/>
      <c r="C37" s="54"/>
      <c r="D37" s="9"/>
      <c r="E37" s="19"/>
      <c r="F37" s="19"/>
      <c r="G37" s="20"/>
      <c r="H37" s="21"/>
      <c r="I37" s="21"/>
      <c r="J37" s="20"/>
      <c r="K37" s="21"/>
      <c r="L37" s="21"/>
      <c r="M37" s="20"/>
      <c r="N37" s="21"/>
      <c r="O37" s="21"/>
      <c r="P37" s="20">
        <f t="shared" si="0"/>
        <v>0</v>
      </c>
      <c r="Q37" s="20"/>
      <c r="R37" s="20">
        <f t="shared" si="2"/>
        <v>0</v>
      </c>
      <c r="S37" s="20"/>
    </row>
    <row r="38" spans="1:19" x14ac:dyDescent="0.2">
      <c r="A38" s="9">
        <v>36</v>
      </c>
      <c r="B38" s="26"/>
      <c r="C38" s="57"/>
      <c r="D38" s="9"/>
      <c r="E38" s="19"/>
      <c r="F38" s="19"/>
      <c r="G38" s="20"/>
      <c r="H38" s="21"/>
      <c r="I38" s="21"/>
      <c r="J38" s="20"/>
      <c r="K38" s="21"/>
      <c r="L38" s="21"/>
      <c r="M38" s="20"/>
      <c r="N38" s="21"/>
      <c r="O38" s="21"/>
      <c r="P38" s="20">
        <f t="shared" si="0"/>
        <v>0</v>
      </c>
      <c r="Q38" s="20"/>
      <c r="R38" s="20">
        <f t="shared" si="2"/>
        <v>0</v>
      </c>
      <c r="S38" s="20"/>
    </row>
    <row r="39" spans="1:19" x14ac:dyDescent="0.2">
      <c r="A39" s="9">
        <v>37</v>
      </c>
      <c r="B39" s="26"/>
      <c r="C39" s="57"/>
      <c r="D39" s="9"/>
      <c r="E39" s="19"/>
      <c r="F39" s="19"/>
      <c r="G39" s="20"/>
      <c r="H39" s="21"/>
      <c r="I39" s="21"/>
      <c r="J39" s="20"/>
      <c r="K39" s="21"/>
      <c r="L39" s="21"/>
      <c r="M39" s="20"/>
      <c r="N39" s="21"/>
      <c r="O39" s="21"/>
      <c r="P39" s="20">
        <f t="shared" si="0"/>
        <v>0</v>
      </c>
      <c r="Q39" s="20"/>
      <c r="R39" s="20">
        <f t="shared" si="2"/>
        <v>0</v>
      </c>
      <c r="S39" s="20"/>
    </row>
    <row r="40" spans="1:19" x14ac:dyDescent="0.2">
      <c r="A40" s="9">
        <v>38</v>
      </c>
      <c r="B40" s="26"/>
      <c r="C40" s="54"/>
      <c r="D40" s="9"/>
      <c r="E40" s="19"/>
      <c r="F40" s="19"/>
      <c r="G40" s="20"/>
      <c r="H40" s="21"/>
      <c r="I40" s="21"/>
      <c r="J40" s="20"/>
      <c r="K40" s="21"/>
      <c r="L40" s="21"/>
      <c r="M40" s="20"/>
      <c r="N40" s="21"/>
      <c r="O40" s="21"/>
      <c r="P40" s="20">
        <f t="shared" si="0"/>
        <v>0</v>
      </c>
      <c r="Q40" s="20"/>
      <c r="R40" s="20">
        <f t="shared" si="2"/>
        <v>0</v>
      </c>
      <c r="S40" s="20"/>
    </row>
    <row r="41" spans="1:19" x14ac:dyDescent="0.2">
      <c r="A41" s="9">
        <v>39</v>
      </c>
      <c r="B41" s="26"/>
      <c r="C41" s="54"/>
      <c r="D41" s="9"/>
      <c r="E41" s="19"/>
      <c r="F41" s="19"/>
      <c r="G41" s="20"/>
      <c r="H41" s="21"/>
      <c r="I41" s="21"/>
      <c r="J41" s="20"/>
      <c r="K41" s="21"/>
      <c r="L41" s="21"/>
      <c r="M41" s="20"/>
      <c r="N41" s="21"/>
      <c r="O41" s="21"/>
      <c r="P41" s="20">
        <f t="shared" si="0"/>
        <v>0</v>
      </c>
      <c r="Q41" s="20"/>
      <c r="R41" s="20">
        <f t="shared" si="2"/>
        <v>0</v>
      </c>
      <c r="S41" s="20"/>
    </row>
    <row r="42" spans="1:19" x14ac:dyDescent="0.2">
      <c r="A42" s="9">
        <v>40</v>
      </c>
      <c r="B42" s="26"/>
      <c r="C42" s="53"/>
      <c r="D42" s="9"/>
      <c r="E42" s="19"/>
      <c r="F42" s="19"/>
      <c r="G42" s="20"/>
      <c r="H42" s="21"/>
      <c r="I42" s="21"/>
      <c r="J42" s="20"/>
      <c r="K42" s="21"/>
      <c r="L42" s="21"/>
      <c r="M42" s="20"/>
      <c r="N42" s="21"/>
      <c r="O42" s="21"/>
      <c r="P42" s="20">
        <f t="shared" si="0"/>
        <v>0</v>
      </c>
      <c r="Q42" s="20"/>
      <c r="R42" s="20">
        <f t="shared" si="2"/>
        <v>0</v>
      </c>
      <c r="S42" s="20"/>
    </row>
    <row r="43" spans="1:19" x14ac:dyDescent="0.2">
      <c r="A43" s="9">
        <v>41</v>
      </c>
      <c r="B43" s="26"/>
      <c r="C43" s="54"/>
      <c r="D43" s="9"/>
      <c r="E43" s="19"/>
      <c r="F43" s="19"/>
      <c r="G43" s="20"/>
      <c r="H43" s="21"/>
      <c r="I43" s="21"/>
      <c r="J43" s="20"/>
      <c r="K43" s="21"/>
      <c r="L43" s="21"/>
      <c r="M43" s="20"/>
      <c r="N43" s="21"/>
      <c r="O43" s="21"/>
      <c r="P43" s="20">
        <f t="shared" si="0"/>
        <v>0</v>
      </c>
      <c r="Q43" s="20"/>
      <c r="R43" s="20">
        <f t="shared" si="2"/>
        <v>0</v>
      </c>
      <c r="S43" s="20"/>
    </row>
    <row r="44" spans="1:19" x14ac:dyDescent="0.2">
      <c r="A44" s="9">
        <v>42</v>
      </c>
      <c r="B44" s="26"/>
      <c r="C44" s="53"/>
      <c r="D44" s="9"/>
      <c r="E44" s="19"/>
      <c r="F44" s="19"/>
      <c r="G44" s="20"/>
      <c r="H44" s="21"/>
      <c r="I44" s="21"/>
      <c r="J44" s="20"/>
      <c r="K44" s="21"/>
      <c r="L44" s="21"/>
      <c r="M44" s="20"/>
      <c r="N44" s="21"/>
      <c r="O44" s="21"/>
      <c r="P44" s="20">
        <f t="shared" si="0"/>
        <v>0</v>
      </c>
      <c r="Q44" s="20"/>
      <c r="R44" s="20">
        <f t="shared" si="2"/>
        <v>0</v>
      </c>
      <c r="S44" s="20"/>
    </row>
    <row r="45" spans="1:19" x14ac:dyDescent="0.2">
      <c r="A45" s="9">
        <v>43</v>
      </c>
      <c r="B45" s="26"/>
      <c r="C45" s="57"/>
      <c r="D45" s="9"/>
      <c r="E45" s="19"/>
      <c r="F45" s="19"/>
      <c r="G45" s="20"/>
      <c r="H45" s="21"/>
      <c r="I45" s="21"/>
      <c r="J45" s="20"/>
      <c r="K45" s="21"/>
      <c r="L45" s="21"/>
      <c r="M45" s="20"/>
      <c r="N45" s="21"/>
      <c r="O45" s="21"/>
      <c r="P45" s="20">
        <f t="shared" si="0"/>
        <v>0</v>
      </c>
      <c r="Q45" s="20"/>
      <c r="R45" s="20">
        <f t="shared" si="2"/>
        <v>0</v>
      </c>
      <c r="S45" s="20"/>
    </row>
    <row r="46" spans="1:19" x14ac:dyDescent="0.2">
      <c r="A46" s="9">
        <v>44</v>
      </c>
      <c r="B46" s="26"/>
      <c r="C46" s="54"/>
      <c r="D46" s="9"/>
      <c r="E46" s="19"/>
      <c r="F46" s="19"/>
      <c r="G46" s="20"/>
      <c r="H46" s="21"/>
      <c r="I46" s="21"/>
      <c r="J46" s="20"/>
      <c r="K46" s="21"/>
      <c r="L46" s="21"/>
      <c r="M46" s="20"/>
      <c r="N46" s="21"/>
      <c r="O46" s="21"/>
      <c r="P46" s="20">
        <f t="shared" si="0"/>
        <v>0</v>
      </c>
      <c r="Q46" s="20"/>
      <c r="R46" s="20">
        <f t="shared" si="2"/>
        <v>0</v>
      </c>
      <c r="S46" s="20"/>
    </row>
    <row r="47" spans="1:19" x14ac:dyDescent="0.2">
      <c r="A47" s="9">
        <v>45</v>
      </c>
      <c r="B47" s="26"/>
      <c r="E47" s="9"/>
      <c r="F47" s="9"/>
      <c r="G47" s="19"/>
      <c r="H47" s="9"/>
      <c r="I47" s="9"/>
      <c r="J47" s="19"/>
      <c r="K47" s="9"/>
      <c r="L47" s="9"/>
      <c r="P47" s="20">
        <f t="shared" si="0"/>
        <v>0</v>
      </c>
      <c r="R47" s="20">
        <f t="shared" si="2"/>
        <v>0</v>
      </c>
    </row>
    <row r="48" spans="1:19" x14ac:dyDescent="0.2">
      <c r="A48" s="9">
        <v>46</v>
      </c>
      <c r="B48" s="26"/>
      <c r="E48" s="9"/>
      <c r="F48" s="9"/>
      <c r="G48" s="19"/>
      <c r="H48" s="9"/>
      <c r="I48" s="9"/>
      <c r="J48" s="19"/>
      <c r="K48" s="9"/>
      <c r="L48" s="9"/>
      <c r="P48" s="20">
        <f t="shared" si="0"/>
        <v>0</v>
      </c>
      <c r="R48" s="20">
        <f t="shared" si="2"/>
        <v>0</v>
      </c>
      <c r="S48" s="20"/>
    </row>
    <row r="49" spans="1:19" x14ac:dyDescent="0.2">
      <c r="A49" s="9">
        <v>47</v>
      </c>
      <c r="B49" s="26"/>
      <c r="C49" s="53"/>
      <c r="D49" s="9"/>
      <c r="E49" s="19"/>
      <c r="F49" s="19"/>
      <c r="G49" s="20"/>
      <c r="H49" s="21"/>
      <c r="I49" s="21"/>
      <c r="J49" s="20"/>
      <c r="K49" s="21"/>
      <c r="L49" s="21"/>
      <c r="M49" s="20"/>
      <c r="N49" s="21"/>
      <c r="O49" s="21"/>
      <c r="P49" s="20">
        <f t="shared" si="0"/>
        <v>0</v>
      </c>
      <c r="Q49" s="20"/>
      <c r="R49" s="20">
        <f t="shared" ref="R49:R66" si="3">D49+F49+G49+I49+J49+L49+M49+O49+Q49+S49</f>
        <v>0</v>
      </c>
      <c r="S49" s="20"/>
    </row>
    <row r="50" spans="1:19" x14ac:dyDescent="0.2">
      <c r="A50" s="9">
        <v>48</v>
      </c>
      <c r="B50" s="41"/>
      <c r="C50" s="57"/>
      <c r="D50" s="9"/>
      <c r="E50" s="19"/>
      <c r="F50" s="19"/>
      <c r="G50" s="20"/>
      <c r="H50" s="21"/>
      <c r="I50" s="21"/>
      <c r="J50" s="20"/>
      <c r="K50" s="21"/>
      <c r="L50" s="21"/>
      <c r="M50" s="20"/>
      <c r="N50" s="21"/>
      <c r="O50" s="21"/>
      <c r="P50" s="20">
        <f t="shared" si="0"/>
        <v>0</v>
      </c>
      <c r="Q50" s="20"/>
      <c r="R50" s="20">
        <f t="shared" si="3"/>
        <v>0</v>
      </c>
      <c r="S50" s="20"/>
    </row>
    <row r="51" spans="1:19" x14ac:dyDescent="0.2">
      <c r="A51" s="9">
        <v>49</v>
      </c>
      <c r="B51" s="42"/>
      <c r="C51" s="58"/>
      <c r="E51" s="9"/>
      <c r="F51" s="9"/>
      <c r="G51" s="19"/>
      <c r="H51" s="9"/>
      <c r="J51" s="19"/>
      <c r="K51" s="9"/>
      <c r="M51" s="9"/>
      <c r="P51" s="20">
        <f t="shared" si="0"/>
        <v>0</v>
      </c>
      <c r="R51" s="20">
        <f t="shared" si="3"/>
        <v>0</v>
      </c>
      <c r="S51" s="20"/>
    </row>
    <row r="52" spans="1:19" ht="15" x14ac:dyDescent="0.25">
      <c r="A52" s="9">
        <v>50</v>
      </c>
      <c r="B52" s="8"/>
      <c r="C52" s="57"/>
      <c r="D52" s="9"/>
      <c r="E52" s="19"/>
      <c r="F52" s="19"/>
      <c r="G52" s="20"/>
      <c r="H52" s="21"/>
      <c r="I52" s="21"/>
      <c r="J52" s="20"/>
      <c r="K52" s="21"/>
      <c r="L52" s="21"/>
      <c r="M52" s="20"/>
      <c r="N52" s="21"/>
      <c r="O52" s="21"/>
      <c r="P52" s="20">
        <f t="shared" si="0"/>
        <v>0</v>
      </c>
      <c r="Q52" s="20"/>
      <c r="R52" s="20">
        <f t="shared" si="3"/>
        <v>0</v>
      </c>
      <c r="S52" s="20"/>
    </row>
    <row r="53" spans="1:19" x14ac:dyDescent="0.2">
      <c r="A53" s="9">
        <v>51</v>
      </c>
      <c r="B53" s="43"/>
      <c r="C53" s="58"/>
      <c r="E53" s="9"/>
      <c r="F53" s="9"/>
      <c r="G53" s="19"/>
      <c r="H53" s="9"/>
      <c r="I53" s="9"/>
      <c r="J53" s="19"/>
      <c r="K53" s="9"/>
      <c r="P53" s="20">
        <f t="shared" si="0"/>
        <v>0</v>
      </c>
      <c r="R53" s="20">
        <f t="shared" si="3"/>
        <v>0</v>
      </c>
      <c r="S53" s="20"/>
    </row>
    <row r="54" spans="1:19" x14ac:dyDescent="0.2">
      <c r="A54" s="9">
        <v>52</v>
      </c>
      <c r="B54" s="41"/>
      <c r="C54" s="58"/>
      <c r="E54" s="9"/>
      <c r="F54" s="9"/>
      <c r="G54" s="19"/>
      <c r="H54" s="9"/>
      <c r="I54" s="9"/>
      <c r="J54" s="19"/>
      <c r="K54" s="9"/>
      <c r="M54" s="9"/>
      <c r="P54" s="20">
        <f t="shared" si="0"/>
        <v>0</v>
      </c>
      <c r="R54" s="20">
        <f t="shared" si="3"/>
        <v>0</v>
      </c>
      <c r="S54" s="20"/>
    </row>
    <row r="55" spans="1:19" x14ac:dyDescent="0.2">
      <c r="A55" s="9">
        <v>53</v>
      </c>
      <c r="B55" s="41"/>
      <c r="C55" s="58"/>
      <c r="E55" s="9"/>
      <c r="F55" s="9"/>
      <c r="G55" s="19"/>
      <c r="H55" s="9"/>
      <c r="J55" s="19"/>
      <c r="K55" s="9"/>
      <c r="M55" s="9"/>
      <c r="P55" s="20">
        <f t="shared" si="0"/>
        <v>0</v>
      </c>
      <c r="R55" s="20">
        <f t="shared" si="3"/>
        <v>0</v>
      </c>
      <c r="S55" s="20"/>
    </row>
    <row r="56" spans="1:19" x14ac:dyDescent="0.2">
      <c r="A56" s="9">
        <v>54</v>
      </c>
      <c r="B56" s="41"/>
      <c r="C56" s="58"/>
      <c r="E56" s="9"/>
      <c r="F56" s="9"/>
      <c r="G56" s="19"/>
      <c r="H56" s="9"/>
      <c r="J56" s="19"/>
      <c r="K56" s="9"/>
      <c r="M56" s="9"/>
      <c r="P56" s="20">
        <f t="shared" si="0"/>
        <v>0</v>
      </c>
      <c r="R56" s="20">
        <f t="shared" si="3"/>
        <v>0</v>
      </c>
      <c r="S56" s="20"/>
    </row>
    <row r="57" spans="1:19" x14ac:dyDescent="0.2">
      <c r="A57" s="9">
        <v>55</v>
      </c>
      <c r="B57" s="41"/>
      <c r="C57" s="58"/>
      <c r="E57" s="9"/>
      <c r="F57" s="9"/>
      <c r="G57" s="19"/>
      <c r="H57" s="9"/>
      <c r="J57" s="19"/>
      <c r="K57" s="9"/>
      <c r="M57" s="9"/>
      <c r="P57" s="20">
        <f t="shared" si="0"/>
        <v>0</v>
      </c>
      <c r="R57" s="20">
        <f t="shared" si="3"/>
        <v>0</v>
      </c>
      <c r="S57" s="20"/>
    </row>
    <row r="58" spans="1:19" x14ac:dyDescent="0.2">
      <c r="A58" s="9">
        <v>56</v>
      </c>
      <c r="B58" s="41"/>
      <c r="C58" s="58"/>
      <c r="E58" s="9"/>
      <c r="F58" s="9"/>
      <c r="G58" s="19"/>
      <c r="H58" s="9"/>
      <c r="J58" s="19"/>
      <c r="K58" s="9"/>
      <c r="M58" s="9"/>
      <c r="P58" s="20">
        <f t="shared" si="0"/>
        <v>0</v>
      </c>
      <c r="R58" s="20">
        <f t="shared" si="3"/>
        <v>0</v>
      </c>
      <c r="S58" s="20"/>
    </row>
    <row r="59" spans="1:19" x14ac:dyDescent="0.2">
      <c r="A59" s="9">
        <v>57</v>
      </c>
      <c r="B59" s="27"/>
      <c r="E59" s="9"/>
      <c r="F59" s="9"/>
      <c r="G59" s="19"/>
      <c r="H59" s="9"/>
      <c r="I59" s="9"/>
      <c r="J59" s="19"/>
      <c r="K59" s="9"/>
      <c r="L59" s="9"/>
      <c r="P59" s="20">
        <f>MIN(E59,H59,K59,N59)</f>
        <v>0</v>
      </c>
      <c r="R59" s="20">
        <f t="shared" si="3"/>
        <v>0</v>
      </c>
    </row>
    <row r="60" spans="1:19" x14ac:dyDescent="0.2">
      <c r="A60" s="9">
        <v>58</v>
      </c>
      <c r="B60" s="27"/>
      <c r="E60" s="19"/>
      <c r="F60" s="9"/>
      <c r="G60" s="19"/>
      <c r="H60" s="9"/>
      <c r="I60" s="9"/>
      <c r="J60" s="19"/>
      <c r="K60" s="9"/>
      <c r="L60" s="9"/>
      <c r="P60" s="20">
        <f>MIN(E60,H60,K60,N60)</f>
        <v>0</v>
      </c>
      <c r="R60" s="20">
        <f t="shared" si="3"/>
        <v>0</v>
      </c>
    </row>
    <row r="61" spans="1:19" x14ac:dyDescent="0.2">
      <c r="A61" s="9">
        <v>59</v>
      </c>
      <c r="E61" s="19"/>
      <c r="F61" s="9"/>
      <c r="G61" s="19"/>
      <c r="H61" s="9"/>
      <c r="I61" s="9"/>
      <c r="J61" s="19"/>
      <c r="K61" s="9"/>
      <c r="L61" s="9"/>
      <c r="P61" s="20">
        <f>MIN(E61,H61,K61,N61)</f>
        <v>0</v>
      </c>
      <c r="R61" s="20">
        <f t="shared" si="3"/>
        <v>0</v>
      </c>
    </row>
    <row r="62" spans="1:19" x14ac:dyDescent="0.2">
      <c r="A62" s="9">
        <v>60</v>
      </c>
      <c r="E62" s="19"/>
      <c r="F62" s="9"/>
      <c r="G62" s="19"/>
      <c r="H62" s="9"/>
      <c r="I62" s="9"/>
      <c r="J62" s="19"/>
      <c r="K62" s="9"/>
      <c r="L62" s="9"/>
      <c r="P62" s="20">
        <f>MIN(E62,H62,K62,N62)</f>
        <v>0</v>
      </c>
      <c r="R62" s="20">
        <f t="shared" si="3"/>
        <v>0</v>
      </c>
    </row>
    <row r="63" spans="1:19" x14ac:dyDescent="0.2">
      <c r="A63" s="9">
        <v>61</v>
      </c>
      <c r="C63" s="58"/>
      <c r="E63" s="9"/>
      <c r="F63" s="9"/>
      <c r="G63" s="19"/>
      <c r="H63" s="9"/>
      <c r="J63" s="19"/>
      <c r="K63" s="9"/>
      <c r="M63" s="9"/>
      <c r="P63" s="20">
        <f t="shared" ref="P63:P66" si="4">MIN(E63,H63,K63,N63)</f>
        <v>0</v>
      </c>
      <c r="R63" s="20">
        <f t="shared" si="3"/>
        <v>0</v>
      </c>
      <c r="S63" s="20"/>
    </row>
    <row r="64" spans="1:19" x14ac:dyDescent="0.2">
      <c r="A64" s="9">
        <v>62</v>
      </c>
      <c r="C64" s="58"/>
      <c r="E64" s="9"/>
      <c r="F64" s="9"/>
      <c r="G64" s="19"/>
      <c r="H64" s="9"/>
      <c r="J64" s="19"/>
      <c r="K64" s="9"/>
      <c r="P64" s="20">
        <f t="shared" si="4"/>
        <v>0</v>
      </c>
      <c r="R64" s="20">
        <f t="shared" si="3"/>
        <v>0</v>
      </c>
      <c r="S64" s="20"/>
    </row>
    <row r="65" spans="1:19" x14ac:dyDescent="0.2">
      <c r="A65" s="9">
        <v>63</v>
      </c>
      <c r="C65" s="58"/>
      <c r="E65" s="9"/>
      <c r="F65" s="9"/>
      <c r="G65" s="19"/>
      <c r="H65" s="9"/>
      <c r="I65" s="9"/>
      <c r="J65" s="19"/>
      <c r="K65" s="9"/>
      <c r="L65" s="9"/>
      <c r="P65" s="20">
        <f t="shared" si="4"/>
        <v>0</v>
      </c>
      <c r="R65" s="20">
        <f t="shared" si="3"/>
        <v>0</v>
      </c>
      <c r="S65" s="20"/>
    </row>
    <row r="66" spans="1:19" x14ac:dyDescent="0.2">
      <c r="A66" s="9">
        <v>64</v>
      </c>
      <c r="C66" s="58"/>
      <c r="E66" s="9"/>
      <c r="F66" s="9"/>
      <c r="G66" s="19"/>
      <c r="H66" s="9"/>
      <c r="I66" s="9"/>
      <c r="J66" s="19"/>
      <c r="K66" s="9"/>
      <c r="L66" s="9"/>
      <c r="P66" s="20">
        <f t="shared" si="4"/>
        <v>0</v>
      </c>
      <c r="R66" s="20">
        <f t="shared" si="3"/>
        <v>0</v>
      </c>
      <c r="S66" s="20"/>
    </row>
    <row r="67" spans="1:19" x14ac:dyDescent="0.2">
      <c r="E67" s="9"/>
      <c r="F67" s="9"/>
      <c r="G67" s="19"/>
      <c r="H67" s="9"/>
      <c r="I67" s="9"/>
      <c r="J67" s="19"/>
      <c r="K67" s="9"/>
      <c r="L67" s="9"/>
    </row>
    <row r="68" spans="1:19" x14ac:dyDescent="0.2">
      <c r="E68" s="9"/>
      <c r="F68" s="9"/>
      <c r="G68" s="19"/>
      <c r="H68" s="9"/>
      <c r="I68" s="9"/>
      <c r="J68" s="19"/>
      <c r="K68" s="9"/>
      <c r="L68" s="9"/>
    </row>
    <row r="69" spans="1:19" x14ac:dyDescent="0.2">
      <c r="E69" s="9"/>
      <c r="F69" s="9"/>
      <c r="G69" s="19"/>
      <c r="H69" s="9"/>
      <c r="I69" s="9"/>
      <c r="J69" s="19"/>
      <c r="K69" s="9"/>
      <c r="L69" s="9"/>
    </row>
    <row r="70" spans="1:19" x14ac:dyDescent="0.2">
      <c r="E70" s="9"/>
      <c r="F70" s="9"/>
      <c r="G70" s="19"/>
      <c r="H70" s="9"/>
      <c r="I70" s="9"/>
      <c r="J70" s="19"/>
      <c r="K70" s="9"/>
      <c r="L70" s="9"/>
    </row>
    <row r="71" spans="1:19" x14ac:dyDescent="0.2">
      <c r="E71" s="9"/>
      <c r="F71" s="9"/>
      <c r="G71" s="19"/>
      <c r="H71" s="9"/>
      <c r="I71" s="9"/>
      <c r="J71" s="19"/>
      <c r="K71" s="9"/>
      <c r="L71" s="9"/>
    </row>
    <row r="72" spans="1:19" x14ac:dyDescent="0.2">
      <c r="E72" s="9"/>
      <c r="F72" s="9"/>
      <c r="G72" s="19"/>
      <c r="H72" s="9"/>
      <c r="I72" s="9"/>
      <c r="J72" s="19"/>
      <c r="K72" s="9"/>
      <c r="L72" s="9"/>
    </row>
    <row r="73" spans="1:19" x14ac:dyDescent="0.2">
      <c r="E73" s="9"/>
      <c r="F73" s="9"/>
      <c r="G73" s="19"/>
      <c r="H73" s="9"/>
      <c r="I73" s="9"/>
      <c r="J73" s="19"/>
      <c r="K73" s="9"/>
      <c r="L73" s="9"/>
    </row>
    <row r="74" spans="1:19" x14ac:dyDescent="0.2">
      <c r="E74" s="9"/>
      <c r="F74" s="9"/>
      <c r="G74" s="19"/>
      <c r="H74" s="9"/>
      <c r="I74" s="9"/>
      <c r="J74" s="19"/>
      <c r="K74" s="9"/>
      <c r="L74" s="9"/>
    </row>
    <row r="75" spans="1:19" x14ac:dyDescent="0.2">
      <c r="E75" s="9"/>
      <c r="F75" s="9"/>
      <c r="G75" s="19"/>
      <c r="H75" s="9"/>
      <c r="I75" s="9"/>
      <c r="J75" s="19"/>
      <c r="K75" s="9"/>
      <c r="L75" s="9"/>
    </row>
    <row r="76" spans="1:19" x14ac:dyDescent="0.2">
      <c r="E76" s="9"/>
      <c r="F76" s="9"/>
      <c r="G76" s="19"/>
      <c r="H76" s="9"/>
      <c r="I76" s="9"/>
      <c r="J76" s="19"/>
      <c r="K76" s="9"/>
      <c r="L76" s="9"/>
    </row>
    <row r="77" spans="1:19" x14ac:dyDescent="0.2">
      <c r="E77" s="9"/>
      <c r="F77" s="9"/>
      <c r="G77" s="19"/>
      <c r="H77" s="9"/>
      <c r="I77" s="9"/>
      <c r="J77" s="19"/>
      <c r="K77" s="9"/>
      <c r="L77" s="9"/>
    </row>
    <row r="78" spans="1:19" x14ac:dyDescent="0.2">
      <c r="E78" s="9"/>
      <c r="F78" s="9"/>
      <c r="G78" s="19"/>
      <c r="H78" s="9"/>
      <c r="I78" s="9"/>
      <c r="J78" s="19"/>
      <c r="K78" s="9"/>
      <c r="L78" s="9"/>
    </row>
    <row r="79" spans="1:19" x14ac:dyDescent="0.2">
      <c r="E79" s="9"/>
      <c r="F79" s="9"/>
      <c r="G79" s="19"/>
      <c r="H79" s="9"/>
      <c r="I79" s="9"/>
      <c r="J79" s="19"/>
      <c r="K79" s="9"/>
      <c r="L79" s="9"/>
    </row>
    <row r="80" spans="1:19" x14ac:dyDescent="0.2">
      <c r="A80" s="10"/>
      <c r="E80" s="9"/>
      <c r="F80" s="9"/>
      <c r="G80" s="19"/>
      <c r="H80" s="9"/>
      <c r="I80" s="9"/>
      <c r="J80" s="19"/>
      <c r="K80" s="9"/>
      <c r="L80" s="9"/>
      <c r="M80" s="10"/>
      <c r="N80" s="10"/>
      <c r="O80" s="10"/>
      <c r="Q80" s="10"/>
    </row>
    <row r="81" spans="1:17" x14ac:dyDescent="0.2">
      <c r="A81" s="10"/>
      <c r="E81" s="9"/>
      <c r="F81" s="9"/>
      <c r="G81" s="19"/>
      <c r="H81" s="9"/>
      <c r="I81" s="9"/>
      <c r="J81" s="19"/>
      <c r="K81" s="9"/>
      <c r="L81" s="9"/>
      <c r="M81" s="10"/>
      <c r="N81" s="10"/>
      <c r="O81" s="10"/>
      <c r="Q81" s="10"/>
    </row>
    <row r="82" spans="1:17" x14ac:dyDescent="0.2">
      <c r="A82" s="10"/>
      <c r="E82" s="9"/>
      <c r="F82" s="9"/>
      <c r="G82" s="19"/>
      <c r="H82" s="9"/>
      <c r="I82" s="9"/>
      <c r="J82" s="19"/>
      <c r="K82" s="9"/>
      <c r="L82" s="9"/>
      <c r="M82" s="10"/>
      <c r="N82" s="10"/>
      <c r="O82" s="10"/>
      <c r="Q82" s="10"/>
    </row>
    <row r="83" spans="1:17" x14ac:dyDescent="0.2">
      <c r="A83" s="10"/>
      <c r="E83" s="9"/>
      <c r="F83" s="9"/>
      <c r="G83" s="19"/>
      <c r="H83" s="9"/>
      <c r="I83" s="9"/>
      <c r="J83" s="19"/>
      <c r="K83" s="9"/>
      <c r="L83" s="9"/>
      <c r="M83" s="10"/>
      <c r="N83" s="10"/>
      <c r="O83" s="10"/>
      <c r="Q83" s="10"/>
    </row>
    <row r="84" spans="1:17" x14ac:dyDescent="0.2">
      <c r="A84" s="10"/>
      <c r="E84" s="9"/>
      <c r="F84" s="9"/>
      <c r="G84" s="19"/>
      <c r="H84" s="9"/>
      <c r="I84" s="9"/>
      <c r="J84" s="19"/>
      <c r="K84" s="9"/>
      <c r="L84" s="9"/>
      <c r="M84" s="10"/>
      <c r="N84" s="10"/>
      <c r="O84" s="10"/>
      <c r="Q84" s="10"/>
    </row>
    <row r="85" spans="1:17" x14ac:dyDescent="0.2">
      <c r="A85" s="10"/>
      <c r="E85" s="9"/>
      <c r="F85" s="9"/>
      <c r="G85" s="19"/>
      <c r="H85" s="9"/>
      <c r="I85" s="9"/>
      <c r="J85" s="19"/>
      <c r="K85" s="9"/>
      <c r="L85" s="9"/>
      <c r="M85" s="10"/>
      <c r="N85" s="10"/>
      <c r="O85" s="10"/>
      <c r="Q85" s="10"/>
    </row>
    <row r="86" spans="1:17" x14ac:dyDescent="0.2">
      <c r="A86" s="10"/>
      <c r="E86" s="9"/>
      <c r="F86" s="9"/>
      <c r="G86" s="19"/>
      <c r="H86" s="9"/>
      <c r="I86" s="9"/>
      <c r="J86" s="19"/>
      <c r="K86" s="9"/>
      <c r="L86" s="9"/>
      <c r="M86" s="10"/>
      <c r="N86" s="10"/>
      <c r="O86" s="10"/>
      <c r="Q86" s="10"/>
    </row>
    <row r="87" spans="1:17" x14ac:dyDescent="0.2">
      <c r="A87" s="10"/>
      <c r="E87" s="9"/>
      <c r="F87" s="9"/>
      <c r="G87" s="19"/>
      <c r="H87" s="9"/>
      <c r="I87" s="9"/>
      <c r="J87" s="19"/>
      <c r="K87" s="9"/>
      <c r="L87" s="9"/>
      <c r="M87" s="10"/>
      <c r="N87" s="10"/>
      <c r="O87" s="10"/>
      <c r="Q87" s="10"/>
    </row>
    <row r="88" spans="1:17" x14ac:dyDescent="0.2">
      <c r="A88" s="10"/>
      <c r="B88" s="28"/>
      <c r="E88" s="9"/>
      <c r="F88" s="9"/>
      <c r="G88" s="19"/>
      <c r="H88" s="9"/>
      <c r="I88" s="9"/>
      <c r="J88" s="19"/>
      <c r="K88" s="9"/>
      <c r="L88" s="9"/>
      <c r="M88" s="10"/>
      <c r="N88" s="10"/>
      <c r="O88" s="10"/>
      <c r="Q88" s="10"/>
    </row>
    <row r="89" spans="1:17" x14ac:dyDescent="0.2">
      <c r="A89" s="10"/>
      <c r="E89" s="9"/>
      <c r="F89" s="9"/>
      <c r="G89" s="19"/>
      <c r="H89" s="9"/>
      <c r="I89" s="9"/>
      <c r="J89" s="19"/>
      <c r="K89" s="9"/>
      <c r="L89" s="9"/>
      <c r="M89" s="10"/>
      <c r="N89" s="10"/>
      <c r="O89" s="10"/>
      <c r="Q89" s="10"/>
    </row>
    <row r="90" spans="1:17" x14ac:dyDescent="0.2">
      <c r="A90" s="10"/>
      <c r="E90" s="9"/>
      <c r="F90" s="9"/>
      <c r="G90" s="19"/>
      <c r="H90" s="9"/>
      <c r="I90" s="9"/>
      <c r="J90" s="19"/>
      <c r="K90" s="9"/>
      <c r="L90" s="9"/>
      <c r="M90" s="10"/>
      <c r="N90" s="10"/>
      <c r="O90" s="10"/>
      <c r="Q90" s="10"/>
    </row>
    <row r="91" spans="1:17" x14ac:dyDescent="0.2">
      <c r="A91" s="10"/>
      <c r="E91" s="9"/>
      <c r="F91" s="9"/>
      <c r="G91" s="19"/>
      <c r="H91" s="9"/>
      <c r="I91" s="9"/>
      <c r="J91" s="19"/>
      <c r="K91" s="9"/>
      <c r="L91" s="9"/>
      <c r="M91" s="10"/>
      <c r="N91" s="10"/>
      <c r="O91" s="10"/>
      <c r="Q91" s="10"/>
    </row>
    <row r="92" spans="1:17" x14ac:dyDescent="0.2">
      <c r="A92" s="10"/>
      <c r="E92" s="9"/>
      <c r="F92" s="9"/>
      <c r="G92" s="19"/>
      <c r="H92" s="9"/>
      <c r="I92" s="9"/>
      <c r="J92" s="19"/>
      <c r="K92" s="9"/>
      <c r="L92" s="9"/>
      <c r="M92" s="10"/>
      <c r="N92" s="10"/>
      <c r="O92" s="10"/>
      <c r="Q92" s="10"/>
    </row>
    <row r="93" spans="1:17" x14ac:dyDescent="0.2">
      <c r="A93" s="10"/>
      <c r="E93" s="9"/>
      <c r="F93" s="9"/>
      <c r="G93" s="19"/>
      <c r="H93" s="9"/>
      <c r="I93" s="9"/>
      <c r="J93" s="19"/>
      <c r="K93" s="9"/>
      <c r="L93" s="9"/>
      <c r="M93" s="10"/>
      <c r="N93" s="10"/>
      <c r="O93" s="10"/>
      <c r="Q93" s="10"/>
    </row>
    <row r="94" spans="1:17" x14ac:dyDescent="0.2">
      <c r="A94" s="10"/>
      <c r="E94" s="9"/>
      <c r="F94" s="9"/>
      <c r="G94" s="19"/>
      <c r="H94" s="9"/>
      <c r="I94" s="9"/>
      <c r="J94" s="19"/>
      <c r="K94" s="9"/>
      <c r="L94" s="9"/>
      <c r="M94" s="10"/>
      <c r="N94" s="10"/>
      <c r="O94" s="10"/>
      <c r="Q94" s="10"/>
    </row>
    <row r="95" spans="1:17" x14ac:dyDescent="0.2">
      <c r="A95" s="10"/>
      <c r="E95" s="9"/>
      <c r="F95" s="9"/>
      <c r="G95" s="19"/>
      <c r="H95" s="9"/>
      <c r="I95" s="9"/>
      <c r="J95" s="19"/>
      <c r="K95" s="9"/>
      <c r="L95" s="9"/>
      <c r="M95" s="10"/>
      <c r="N95" s="10"/>
      <c r="O95" s="10"/>
      <c r="Q95" s="10"/>
    </row>
    <row r="96" spans="1:17" x14ac:dyDescent="0.2">
      <c r="A96" s="10"/>
      <c r="C96" s="10"/>
      <c r="D96" s="10"/>
      <c r="E96" s="9"/>
      <c r="F96" s="9"/>
      <c r="G96" s="19"/>
      <c r="H96" s="9"/>
      <c r="I96" s="9"/>
      <c r="J96" s="19"/>
      <c r="K96" s="9"/>
      <c r="L96" s="9"/>
      <c r="M96" s="10"/>
      <c r="N96" s="10"/>
      <c r="O96" s="10"/>
      <c r="Q96" s="10"/>
    </row>
    <row r="97" spans="1:17" x14ac:dyDescent="0.2">
      <c r="A97" s="10"/>
      <c r="C97" s="10"/>
      <c r="D97" s="10"/>
      <c r="E97" s="9"/>
      <c r="F97" s="9"/>
      <c r="G97" s="19"/>
      <c r="H97" s="9"/>
      <c r="I97" s="9"/>
      <c r="J97" s="19"/>
      <c r="K97" s="9"/>
      <c r="L97" s="9"/>
      <c r="M97" s="10"/>
      <c r="N97" s="10"/>
      <c r="O97" s="10"/>
      <c r="Q97" s="10"/>
    </row>
    <row r="98" spans="1:17" x14ac:dyDescent="0.2">
      <c r="A98" s="10"/>
      <c r="C98" s="10"/>
      <c r="D98" s="10"/>
      <c r="E98" s="9"/>
      <c r="F98" s="9"/>
      <c r="G98" s="19"/>
      <c r="H98" s="9"/>
      <c r="I98" s="9"/>
      <c r="J98" s="19"/>
      <c r="K98" s="9"/>
      <c r="L98" s="9"/>
      <c r="M98" s="10"/>
      <c r="N98" s="10"/>
      <c r="O98" s="10"/>
      <c r="Q98" s="10"/>
    </row>
    <row r="99" spans="1:17" x14ac:dyDescent="0.2">
      <c r="A99" s="10"/>
      <c r="C99" s="10"/>
      <c r="D99" s="10"/>
      <c r="E99" s="9"/>
      <c r="F99" s="9"/>
      <c r="G99" s="19"/>
      <c r="H99" s="9"/>
      <c r="I99" s="9"/>
      <c r="J99" s="19"/>
      <c r="K99" s="9"/>
      <c r="L99" s="9"/>
      <c r="M99" s="10"/>
      <c r="N99" s="10"/>
      <c r="O99" s="10"/>
      <c r="Q99" s="10"/>
    </row>
    <row r="100" spans="1:17" x14ac:dyDescent="0.2">
      <c r="A100" s="10"/>
      <c r="C100" s="10"/>
      <c r="D100" s="10"/>
      <c r="E100" s="9"/>
      <c r="F100" s="9"/>
      <c r="G100" s="19"/>
      <c r="H100" s="9"/>
      <c r="I100" s="9"/>
      <c r="J100" s="19"/>
      <c r="K100" s="9"/>
      <c r="L100" s="9"/>
      <c r="M100" s="10"/>
      <c r="N100" s="10"/>
      <c r="O100" s="10"/>
      <c r="Q100" s="10"/>
    </row>
    <row r="101" spans="1:17" x14ac:dyDescent="0.2">
      <c r="A101" s="10"/>
      <c r="C101" s="10"/>
      <c r="D101" s="10"/>
      <c r="E101" s="9"/>
      <c r="F101" s="9"/>
      <c r="G101" s="19"/>
      <c r="H101" s="9"/>
      <c r="I101" s="9"/>
      <c r="J101" s="19"/>
      <c r="K101" s="9"/>
      <c r="L101" s="9"/>
      <c r="M101" s="10"/>
      <c r="N101" s="10"/>
      <c r="O101" s="10"/>
      <c r="Q101" s="10"/>
    </row>
    <row r="102" spans="1:17" x14ac:dyDescent="0.2">
      <c r="A102" s="10"/>
      <c r="C102" s="10"/>
      <c r="D102" s="10"/>
      <c r="E102" s="9"/>
      <c r="F102" s="9"/>
      <c r="G102" s="19"/>
      <c r="H102" s="9"/>
      <c r="I102" s="9"/>
      <c r="J102" s="19"/>
      <c r="K102" s="9"/>
      <c r="L102" s="9"/>
      <c r="M102" s="10"/>
      <c r="N102" s="10"/>
      <c r="O102" s="10"/>
      <c r="Q102" s="10"/>
    </row>
    <row r="103" spans="1:17" x14ac:dyDescent="0.2">
      <c r="A103" s="10"/>
      <c r="C103" s="10"/>
      <c r="D103" s="10"/>
      <c r="E103" s="9"/>
      <c r="F103" s="9"/>
      <c r="G103" s="19"/>
      <c r="H103" s="9"/>
      <c r="I103" s="9"/>
      <c r="J103" s="19"/>
      <c r="K103" s="9"/>
      <c r="L103" s="9"/>
      <c r="M103" s="10"/>
      <c r="N103" s="10"/>
      <c r="O103" s="10"/>
      <c r="Q103" s="10"/>
    </row>
    <row r="104" spans="1:17" x14ac:dyDescent="0.2">
      <c r="A104" s="10"/>
      <c r="C104" s="10"/>
      <c r="D104" s="10"/>
      <c r="E104" s="9"/>
      <c r="F104" s="9"/>
      <c r="G104" s="19"/>
      <c r="H104" s="9"/>
      <c r="I104" s="9"/>
      <c r="J104" s="19"/>
      <c r="K104" s="9"/>
      <c r="L104" s="9"/>
      <c r="M104" s="10"/>
      <c r="N104" s="10"/>
      <c r="O104" s="10"/>
      <c r="Q104" s="10"/>
    </row>
    <row r="105" spans="1:17" x14ac:dyDescent="0.2">
      <c r="A105" s="10"/>
      <c r="C105" s="10"/>
      <c r="D105" s="10"/>
      <c r="E105" s="9"/>
      <c r="F105" s="9"/>
      <c r="G105" s="19"/>
      <c r="H105" s="9"/>
      <c r="I105" s="9"/>
      <c r="J105" s="19"/>
      <c r="K105" s="9"/>
      <c r="L105" s="9"/>
      <c r="M105" s="10"/>
      <c r="N105" s="10"/>
      <c r="O105" s="10"/>
      <c r="Q105" s="10"/>
    </row>
    <row r="106" spans="1:17" x14ac:dyDescent="0.2">
      <c r="A106" s="10"/>
      <c r="C106" s="10"/>
      <c r="D106" s="10"/>
      <c r="E106" s="9"/>
      <c r="F106" s="9"/>
      <c r="G106" s="19"/>
      <c r="H106" s="9"/>
      <c r="I106" s="9"/>
      <c r="J106" s="19"/>
      <c r="K106" s="9"/>
      <c r="L106" s="9"/>
      <c r="M106" s="10"/>
      <c r="N106" s="10"/>
      <c r="O106" s="10"/>
      <c r="Q106" s="10"/>
    </row>
    <row r="107" spans="1:17" x14ac:dyDescent="0.2">
      <c r="A107" s="10"/>
      <c r="C107" s="10"/>
      <c r="D107" s="10"/>
      <c r="E107" s="9"/>
      <c r="F107" s="9"/>
      <c r="G107" s="19"/>
      <c r="H107" s="9"/>
      <c r="I107" s="9"/>
      <c r="J107" s="19"/>
      <c r="K107" s="9"/>
      <c r="L107" s="9"/>
      <c r="M107" s="10"/>
      <c r="N107" s="10"/>
      <c r="O107" s="10"/>
      <c r="Q107" s="10"/>
    </row>
    <row r="108" spans="1:17" x14ac:dyDescent="0.2">
      <c r="A108" s="10"/>
      <c r="C108" s="10"/>
      <c r="D108" s="10"/>
      <c r="E108" s="9"/>
      <c r="F108" s="9"/>
      <c r="G108" s="19"/>
      <c r="H108" s="9"/>
      <c r="I108" s="9"/>
      <c r="J108" s="19"/>
      <c r="K108" s="9"/>
      <c r="L108" s="9"/>
      <c r="M108" s="10"/>
      <c r="N108" s="10"/>
      <c r="O108" s="10"/>
      <c r="Q108" s="10"/>
    </row>
    <row r="109" spans="1:17" x14ac:dyDescent="0.2">
      <c r="A109" s="10"/>
      <c r="C109" s="10"/>
      <c r="D109" s="10"/>
      <c r="E109" s="9"/>
      <c r="F109" s="9"/>
      <c r="G109" s="19"/>
      <c r="H109" s="9"/>
      <c r="I109" s="9"/>
      <c r="J109" s="19"/>
      <c r="K109" s="9"/>
      <c r="L109" s="9"/>
      <c r="M109" s="10"/>
      <c r="N109" s="10"/>
      <c r="O109" s="10"/>
      <c r="Q109" s="10"/>
    </row>
    <row r="110" spans="1:17" x14ac:dyDescent="0.2">
      <c r="A110" s="10"/>
      <c r="C110" s="10"/>
      <c r="D110" s="10"/>
      <c r="E110" s="9"/>
      <c r="F110" s="9"/>
      <c r="G110" s="19"/>
      <c r="H110" s="9"/>
      <c r="I110" s="9"/>
      <c r="J110" s="19"/>
      <c r="K110" s="9"/>
      <c r="L110" s="9"/>
      <c r="M110" s="10"/>
      <c r="N110" s="10"/>
      <c r="O110" s="10"/>
      <c r="Q110" s="10"/>
    </row>
    <row r="111" spans="1:17" x14ac:dyDescent="0.2">
      <c r="A111" s="10"/>
      <c r="C111" s="10"/>
      <c r="D111" s="10"/>
      <c r="E111" s="9"/>
      <c r="F111" s="9"/>
      <c r="G111" s="19"/>
      <c r="H111" s="9"/>
      <c r="I111" s="9"/>
      <c r="J111" s="19"/>
      <c r="K111" s="9"/>
      <c r="L111" s="9"/>
      <c r="M111" s="10"/>
      <c r="N111" s="10"/>
      <c r="O111" s="10"/>
      <c r="Q111" s="10"/>
    </row>
    <row r="112" spans="1:17" x14ac:dyDescent="0.2">
      <c r="A112" s="10"/>
      <c r="C112" s="10"/>
      <c r="D112" s="10"/>
      <c r="E112" s="9"/>
      <c r="F112" s="9"/>
      <c r="G112" s="19"/>
      <c r="H112" s="9"/>
      <c r="I112" s="9"/>
      <c r="J112" s="19"/>
      <c r="K112" s="9"/>
      <c r="L112" s="9"/>
      <c r="M112" s="10"/>
      <c r="N112" s="10"/>
      <c r="O112" s="10"/>
      <c r="Q112" s="10"/>
    </row>
    <row r="113" spans="1:17" x14ac:dyDescent="0.2">
      <c r="A113" s="10"/>
      <c r="C113" s="10"/>
      <c r="D113" s="10"/>
      <c r="E113" s="9"/>
      <c r="F113" s="9"/>
      <c r="G113" s="19"/>
      <c r="H113" s="9"/>
      <c r="I113" s="9"/>
      <c r="J113" s="19"/>
      <c r="K113" s="9"/>
      <c r="L113" s="9"/>
      <c r="M113" s="10"/>
      <c r="N113" s="10"/>
      <c r="O113" s="10"/>
      <c r="Q113" s="10"/>
    </row>
    <row r="114" spans="1:17" x14ac:dyDescent="0.2">
      <c r="A114" s="10"/>
      <c r="C114" s="10"/>
      <c r="D114" s="10"/>
      <c r="E114" s="9"/>
      <c r="F114" s="9"/>
      <c r="G114" s="19"/>
      <c r="H114" s="9"/>
      <c r="I114" s="9"/>
      <c r="J114" s="19"/>
      <c r="K114" s="9"/>
      <c r="L114" s="9"/>
      <c r="M114" s="10"/>
      <c r="N114" s="10"/>
      <c r="O114" s="10"/>
      <c r="Q114" s="10"/>
    </row>
    <row r="115" spans="1:17" x14ac:dyDescent="0.2">
      <c r="A115" s="10"/>
      <c r="C115" s="10"/>
      <c r="D115" s="10"/>
      <c r="E115" s="9"/>
      <c r="F115" s="9"/>
      <c r="G115" s="19"/>
      <c r="H115" s="9"/>
      <c r="I115" s="9"/>
      <c r="J115" s="19"/>
      <c r="K115" s="9"/>
      <c r="L115" s="9"/>
      <c r="M115" s="10"/>
      <c r="N115" s="10"/>
      <c r="O115" s="10"/>
      <c r="Q115" s="10"/>
    </row>
    <row r="116" spans="1:17" x14ac:dyDescent="0.2">
      <c r="A116" s="10"/>
      <c r="C116" s="10"/>
      <c r="D116" s="10"/>
      <c r="E116" s="9"/>
      <c r="F116" s="9"/>
      <c r="G116" s="19"/>
      <c r="H116" s="9"/>
      <c r="I116" s="9"/>
      <c r="J116" s="19"/>
      <c r="K116" s="9"/>
      <c r="L116" s="9"/>
      <c r="M116" s="10"/>
      <c r="N116" s="10"/>
      <c r="O116" s="10"/>
      <c r="Q116" s="10"/>
    </row>
    <row r="117" spans="1:17" x14ac:dyDescent="0.2">
      <c r="A117" s="10"/>
      <c r="C117" s="10"/>
      <c r="D117" s="10"/>
      <c r="E117" s="9"/>
      <c r="F117" s="9"/>
      <c r="G117" s="19"/>
      <c r="H117" s="9"/>
      <c r="I117" s="9"/>
      <c r="J117" s="19"/>
      <c r="K117" s="9"/>
      <c r="L117" s="9"/>
      <c r="M117" s="10"/>
      <c r="N117" s="10"/>
      <c r="O117" s="10"/>
      <c r="Q117" s="10"/>
    </row>
    <row r="118" spans="1:17" x14ac:dyDescent="0.2">
      <c r="A118" s="10"/>
      <c r="C118" s="10"/>
      <c r="D118" s="10"/>
      <c r="E118" s="9"/>
      <c r="F118" s="9"/>
      <c r="G118" s="19"/>
      <c r="H118" s="9"/>
      <c r="I118" s="9"/>
      <c r="J118" s="19"/>
      <c r="K118" s="9"/>
      <c r="L118" s="9"/>
      <c r="M118" s="10"/>
      <c r="N118" s="10"/>
      <c r="O118" s="10"/>
      <c r="Q118" s="10"/>
    </row>
    <row r="119" spans="1:17" x14ac:dyDescent="0.2">
      <c r="A119" s="10"/>
      <c r="C119" s="10"/>
      <c r="D119" s="10"/>
      <c r="E119" s="9"/>
      <c r="F119" s="9"/>
      <c r="G119" s="19"/>
      <c r="H119" s="9"/>
      <c r="I119" s="9"/>
      <c r="J119" s="19"/>
      <c r="K119" s="9"/>
      <c r="L119" s="9"/>
      <c r="M119" s="10"/>
      <c r="N119" s="10"/>
      <c r="O119" s="10"/>
      <c r="Q119" s="10"/>
    </row>
    <row r="120" spans="1:17" x14ac:dyDescent="0.2">
      <c r="A120" s="10"/>
      <c r="C120" s="10"/>
      <c r="D120" s="10"/>
      <c r="E120" s="9"/>
      <c r="F120" s="9"/>
      <c r="G120" s="19"/>
      <c r="H120" s="9"/>
      <c r="I120" s="9"/>
      <c r="J120" s="19"/>
      <c r="K120" s="9"/>
      <c r="L120" s="9"/>
      <c r="M120" s="10"/>
      <c r="N120" s="10"/>
      <c r="O120" s="10"/>
      <c r="Q120" s="10"/>
    </row>
    <row r="121" spans="1:17" x14ac:dyDescent="0.2">
      <c r="A121" s="10"/>
      <c r="C121" s="10"/>
      <c r="D121" s="10"/>
      <c r="E121" s="9"/>
      <c r="F121" s="9"/>
      <c r="G121" s="19"/>
      <c r="H121" s="9"/>
      <c r="I121" s="9"/>
      <c r="J121" s="19"/>
      <c r="K121" s="9"/>
      <c r="L121" s="9"/>
      <c r="M121" s="10"/>
      <c r="N121" s="10"/>
      <c r="O121" s="10"/>
      <c r="Q121" s="10"/>
    </row>
    <row r="122" spans="1:17" x14ac:dyDescent="0.2">
      <c r="A122" s="10"/>
      <c r="C122" s="10"/>
      <c r="D122" s="10"/>
      <c r="E122" s="9"/>
      <c r="F122" s="9"/>
      <c r="G122" s="19"/>
      <c r="H122" s="9"/>
      <c r="I122" s="9"/>
      <c r="J122" s="19"/>
      <c r="K122" s="9"/>
      <c r="L122" s="9"/>
      <c r="M122" s="10"/>
      <c r="N122" s="10"/>
      <c r="O122" s="10"/>
      <c r="Q122" s="10"/>
    </row>
    <row r="123" spans="1:17" x14ac:dyDescent="0.2">
      <c r="A123" s="10"/>
      <c r="C123" s="10"/>
      <c r="D123" s="10"/>
      <c r="E123" s="9"/>
      <c r="F123" s="9"/>
      <c r="G123" s="19"/>
      <c r="H123" s="9"/>
      <c r="I123" s="9"/>
      <c r="J123" s="19"/>
      <c r="K123" s="9"/>
      <c r="L123" s="9"/>
      <c r="M123" s="10"/>
      <c r="N123" s="10"/>
      <c r="O123" s="10"/>
      <c r="Q123" s="10"/>
    </row>
  </sheetData>
  <sortState ref="C3:S67">
    <sortCondition descending="1" ref="R3:R67"/>
    <sortCondition ref="P3:P67"/>
  </sortState>
  <pageMargins left="0.74803149606299213" right="0.74803149606299213" top="0.98425196850393704" bottom="0.98425196850393704" header="0.51181102362204722" footer="0.51181102362204722"/>
  <pageSetup paperSize="9" scale="4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J123"/>
  <sheetViews>
    <sheetView zoomScale="90" zoomScaleNormal="90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S1" sqref="S1"/>
    </sheetView>
  </sheetViews>
  <sheetFormatPr defaultRowHeight="12.75" x14ac:dyDescent="0.2"/>
  <cols>
    <col min="1" max="1" width="6.140625" style="9" customWidth="1"/>
    <col min="2" max="2" width="4.140625" style="10" customWidth="1"/>
    <col min="3" max="3" width="19.5703125" style="28" bestFit="1" customWidth="1"/>
    <col min="4" max="4" width="10.42578125" style="19" customWidth="1"/>
    <col min="5" max="6" width="10.42578125" style="10" customWidth="1"/>
    <col min="7" max="7" width="10.42578125" style="11" customWidth="1"/>
    <col min="8" max="9" width="10.42578125" style="10" customWidth="1"/>
    <col min="10" max="10" width="10.42578125" style="11" customWidth="1"/>
    <col min="11" max="12" width="10.42578125" style="10" customWidth="1"/>
    <col min="13" max="13" width="10.42578125" style="19" customWidth="1"/>
    <col min="14" max="15" width="10.42578125" style="9" customWidth="1"/>
    <col min="16" max="16" width="13.85546875" style="10" customWidth="1"/>
    <col min="17" max="17" width="16.28515625" style="9" bestFit="1" customWidth="1"/>
    <col min="18" max="19" width="13.85546875" style="10" customWidth="1"/>
    <col min="20" max="36" width="6.28515625" style="10" customWidth="1"/>
    <col min="37" max="16384" width="9.140625" style="10"/>
  </cols>
  <sheetData>
    <row r="1" spans="1:36" x14ac:dyDescent="0.2">
      <c r="B1" s="27"/>
      <c r="C1" s="39"/>
      <c r="S1" s="59" t="s">
        <v>104</v>
      </c>
    </row>
    <row r="2" spans="1:36" x14ac:dyDescent="0.2">
      <c r="A2" s="12" t="s">
        <v>3</v>
      </c>
      <c r="B2" s="40"/>
      <c r="C2" s="40" t="s">
        <v>1</v>
      </c>
      <c r="D2" s="13">
        <v>43285</v>
      </c>
      <c r="E2" s="14" t="s">
        <v>16</v>
      </c>
      <c r="F2" s="14" t="s">
        <v>78</v>
      </c>
      <c r="G2" s="13">
        <v>43292</v>
      </c>
      <c r="H2" s="14" t="s">
        <v>16</v>
      </c>
      <c r="I2" s="14" t="s">
        <v>78</v>
      </c>
      <c r="J2" s="13">
        <v>43299</v>
      </c>
      <c r="K2" s="14" t="s">
        <v>16</v>
      </c>
      <c r="L2" s="14" t="s">
        <v>78</v>
      </c>
      <c r="M2" s="13">
        <v>43306</v>
      </c>
      <c r="N2" s="14" t="s">
        <v>16</v>
      </c>
      <c r="O2" s="14" t="s">
        <v>78</v>
      </c>
      <c r="P2" s="15" t="s">
        <v>80</v>
      </c>
      <c r="Q2" s="15" t="s">
        <v>96</v>
      </c>
      <c r="R2" s="16" t="s">
        <v>95</v>
      </c>
      <c r="S2" s="15" t="s">
        <v>2</v>
      </c>
      <c r="V2" s="17"/>
      <c r="W2" s="17"/>
      <c r="X2" s="17"/>
      <c r="Y2" s="17"/>
      <c r="Z2" s="17"/>
      <c r="AA2" s="17"/>
      <c r="AB2" s="17"/>
      <c r="AC2" s="17"/>
      <c r="AH2" s="17"/>
      <c r="AI2" s="17"/>
      <c r="AJ2" s="17"/>
    </row>
    <row r="3" spans="1:36" x14ac:dyDescent="0.2">
      <c r="A3" s="9">
        <v>1</v>
      </c>
      <c r="B3" s="26"/>
      <c r="C3" s="53"/>
      <c r="D3" s="9"/>
      <c r="E3" s="19"/>
      <c r="F3" s="19"/>
      <c r="G3" s="20"/>
      <c r="H3" s="21"/>
      <c r="I3" s="21"/>
      <c r="J3" s="20"/>
      <c r="K3" s="21"/>
      <c r="L3" s="21"/>
      <c r="M3" s="20"/>
      <c r="N3" s="21"/>
      <c r="O3" s="21"/>
      <c r="P3" s="20">
        <f>MIN(E3,H3,K3,N3)</f>
        <v>0</v>
      </c>
      <c r="Q3" s="20"/>
      <c r="R3" s="20">
        <f t="shared" ref="R3:R34" si="0">D3+F3+G3+I3+J3+L3+M3+O3+Q3+S3</f>
        <v>0</v>
      </c>
      <c r="S3" s="20"/>
    </row>
    <row r="4" spans="1:36" x14ac:dyDescent="0.2">
      <c r="A4" s="9">
        <v>2</v>
      </c>
      <c r="B4" s="26"/>
      <c r="C4" s="57"/>
      <c r="D4" s="9"/>
      <c r="E4" s="19"/>
      <c r="F4" s="19"/>
      <c r="G4" s="20"/>
      <c r="H4" s="21"/>
      <c r="I4" s="21"/>
      <c r="J4" s="20"/>
      <c r="K4" s="21"/>
      <c r="L4" s="21"/>
      <c r="M4" s="20"/>
      <c r="N4" s="21"/>
      <c r="O4" s="21"/>
      <c r="P4" s="20">
        <f t="shared" ref="P4:P67" si="1">MIN(E4,H4,K4,N4)</f>
        <v>0</v>
      </c>
      <c r="Q4" s="20"/>
      <c r="R4" s="20">
        <f t="shared" si="0"/>
        <v>0</v>
      </c>
      <c r="S4" s="20"/>
    </row>
    <row r="5" spans="1:36" x14ac:dyDescent="0.2">
      <c r="A5" s="9">
        <v>3</v>
      </c>
      <c r="B5" s="26"/>
      <c r="C5" s="54"/>
      <c r="D5" s="9"/>
      <c r="E5" s="19"/>
      <c r="F5" s="19"/>
      <c r="G5" s="20"/>
      <c r="H5" s="21"/>
      <c r="I5" s="21"/>
      <c r="J5" s="20"/>
      <c r="K5" s="21"/>
      <c r="L5" s="21"/>
      <c r="M5" s="20"/>
      <c r="N5" s="21"/>
      <c r="O5" s="21"/>
      <c r="P5" s="20">
        <f t="shared" si="1"/>
        <v>0</v>
      </c>
      <c r="Q5" s="20"/>
      <c r="R5" s="20">
        <f t="shared" si="0"/>
        <v>0</v>
      </c>
      <c r="S5" s="20"/>
    </row>
    <row r="6" spans="1:36" x14ac:dyDescent="0.2">
      <c r="A6" s="9">
        <v>4</v>
      </c>
      <c r="B6" s="26"/>
      <c r="C6" s="53"/>
      <c r="D6" s="9"/>
      <c r="E6" s="19"/>
      <c r="F6" s="19"/>
      <c r="G6" s="20"/>
      <c r="H6" s="21"/>
      <c r="I6" s="21"/>
      <c r="J6" s="20"/>
      <c r="K6" s="21"/>
      <c r="L6" s="21"/>
      <c r="M6" s="20"/>
      <c r="N6" s="21"/>
      <c r="O6" s="21"/>
      <c r="P6" s="20">
        <f t="shared" si="1"/>
        <v>0</v>
      </c>
      <c r="Q6" s="20"/>
      <c r="R6" s="20">
        <f t="shared" si="0"/>
        <v>0</v>
      </c>
      <c r="S6" s="20"/>
    </row>
    <row r="7" spans="1:36" x14ac:dyDescent="0.2">
      <c r="A7" s="9">
        <v>5</v>
      </c>
      <c r="B7" s="26"/>
      <c r="C7" s="53"/>
      <c r="D7" s="9"/>
      <c r="E7" s="19"/>
      <c r="F7" s="19"/>
      <c r="G7" s="20"/>
      <c r="H7" s="21"/>
      <c r="I7" s="21"/>
      <c r="J7" s="20"/>
      <c r="K7" s="21"/>
      <c r="L7" s="21"/>
      <c r="M7" s="20"/>
      <c r="N7" s="21"/>
      <c r="O7" s="21"/>
      <c r="P7" s="20">
        <f t="shared" si="1"/>
        <v>0</v>
      </c>
      <c r="Q7" s="20"/>
      <c r="R7" s="20">
        <f t="shared" si="0"/>
        <v>0</v>
      </c>
      <c r="S7" s="20"/>
    </row>
    <row r="8" spans="1:36" x14ac:dyDescent="0.2">
      <c r="A8" s="9">
        <v>6</v>
      </c>
      <c r="B8" s="26"/>
      <c r="C8" s="53"/>
      <c r="D8" s="9"/>
      <c r="E8" s="19"/>
      <c r="F8" s="19"/>
      <c r="G8" s="20"/>
      <c r="H8" s="21"/>
      <c r="I8" s="21"/>
      <c r="J8" s="20"/>
      <c r="K8" s="21"/>
      <c r="L8" s="21"/>
      <c r="M8" s="20"/>
      <c r="N8" s="21"/>
      <c r="O8" s="21"/>
      <c r="P8" s="20">
        <f t="shared" si="1"/>
        <v>0</v>
      </c>
      <c r="Q8" s="20"/>
      <c r="R8" s="20">
        <f t="shared" si="0"/>
        <v>0</v>
      </c>
      <c r="S8" s="20"/>
    </row>
    <row r="9" spans="1:36" x14ac:dyDescent="0.2">
      <c r="A9" s="9">
        <v>7</v>
      </c>
      <c r="B9" s="26"/>
      <c r="C9" s="57"/>
      <c r="D9" s="9"/>
      <c r="E9" s="19"/>
      <c r="F9" s="19"/>
      <c r="G9" s="20"/>
      <c r="H9" s="21"/>
      <c r="I9" s="21"/>
      <c r="J9" s="20"/>
      <c r="K9" s="21"/>
      <c r="L9" s="21"/>
      <c r="M9" s="20"/>
      <c r="N9" s="21"/>
      <c r="O9" s="21"/>
      <c r="P9" s="20">
        <f t="shared" si="1"/>
        <v>0</v>
      </c>
      <c r="Q9" s="20"/>
      <c r="R9" s="20">
        <f t="shared" si="0"/>
        <v>0</v>
      </c>
      <c r="S9" s="20"/>
    </row>
    <row r="10" spans="1:36" x14ac:dyDescent="0.2">
      <c r="A10" s="9">
        <v>8</v>
      </c>
      <c r="B10" s="26"/>
      <c r="C10" s="55"/>
      <c r="D10" s="9"/>
      <c r="E10" s="19"/>
      <c r="F10" s="19"/>
      <c r="G10" s="20"/>
      <c r="H10" s="21"/>
      <c r="I10" s="21"/>
      <c r="J10" s="20"/>
      <c r="K10" s="21"/>
      <c r="L10" s="21"/>
      <c r="M10" s="20"/>
      <c r="N10" s="21"/>
      <c r="O10" s="21"/>
      <c r="P10" s="20">
        <f t="shared" si="1"/>
        <v>0</v>
      </c>
      <c r="Q10" s="20"/>
      <c r="R10" s="20">
        <f t="shared" si="0"/>
        <v>0</v>
      </c>
      <c r="S10" s="20"/>
    </row>
    <row r="11" spans="1:36" x14ac:dyDescent="0.2">
      <c r="A11" s="9">
        <v>9</v>
      </c>
      <c r="B11" s="26"/>
      <c r="C11" s="56"/>
      <c r="D11" s="9"/>
      <c r="E11" s="19"/>
      <c r="F11" s="19"/>
      <c r="G11" s="20"/>
      <c r="H11" s="21"/>
      <c r="I11" s="21"/>
      <c r="J11" s="20"/>
      <c r="K11" s="21"/>
      <c r="L11" s="21"/>
      <c r="M11" s="20"/>
      <c r="N11" s="21"/>
      <c r="O11" s="21"/>
      <c r="P11" s="20">
        <f t="shared" si="1"/>
        <v>0</v>
      </c>
      <c r="Q11" s="20"/>
      <c r="R11" s="20">
        <f t="shared" si="0"/>
        <v>0</v>
      </c>
      <c r="S11" s="20"/>
    </row>
    <row r="12" spans="1:36" x14ac:dyDescent="0.2">
      <c r="A12" s="9">
        <v>10</v>
      </c>
      <c r="B12" s="26"/>
      <c r="C12" s="56"/>
      <c r="D12" s="9"/>
      <c r="E12" s="19"/>
      <c r="F12" s="19"/>
      <c r="G12" s="20"/>
      <c r="H12" s="21"/>
      <c r="I12" s="21"/>
      <c r="J12" s="20"/>
      <c r="K12" s="21"/>
      <c r="L12" s="21"/>
      <c r="M12" s="20"/>
      <c r="N12" s="21"/>
      <c r="O12" s="21"/>
      <c r="P12" s="20">
        <f t="shared" si="1"/>
        <v>0</v>
      </c>
      <c r="Q12" s="20"/>
      <c r="R12" s="20">
        <f t="shared" si="0"/>
        <v>0</v>
      </c>
      <c r="S12" s="20"/>
    </row>
    <row r="13" spans="1:36" x14ac:dyDescent="0.2">
      <c r="A13" s="9">
        <v>11</v>
      </c>
      <c r="B13" s="26"/>
      <c r="C13" s="55"/>
      <c r="D13" s="9"/>
      <c r="E13" s="19"/>
      <c r="F13" s="19"/>
      <c r="G13" s="20"/>
      <c r="H13" s="21"/>
      <c r="I13" s="21"/>
      <c r="J13" s="20"/>
      <c r="K13" s="21"/>
      <c r="L13" s="21"/>
      <c r="M13" s="20"/>
      <c r="N13" s="21"/>
      <c r="O13" s="21"/>
      <c r="P13" s="20">
        <f t="shared" si="1"/>
        <v>0</v>
      </c>
      <c r="Q13" s="20"/>
      <c r="R13" s="20">
        <f t="shared" si="0"/>
        <v>0</v>
      </c>
      <c r="S13" s="20"/>
    </row>
    <row r="14" spans="1:36" x14ac:dyDescent="0.2">
      <c r="A14" s="9">
        <v>12</v>
      </c>
      <c r="B14" s="26"/>
      <c r="C14" s="54"/>
      <c r="D14" s="9"/>
      <c r="E14" s="19"/>
      <c r="F14" s="19"/>
      <c r="G14" s="20"/>
      <c r="H14" s="21"/>
      <c r="I14" s="21"/>
      <c r="J14" s="20"/>
      <c r="K14" s="21"/>
      <c r="L14" s="21"/>
      <c r="M14" s="20"/>
      <c r="N14" s="21"/>
      <c r="O14" s="21"/>
      <c r="P14" s="20">
        <f t="shared" si="1"/>
        <v>0</v>
      </c>
      <c r="Q14" s="20"/>
      <c r="R14" s="20">
        <f t="shared" si="0"/>
        <v>0</v>
      </c>
      <c r="S14" s="20"/>
    </row>
    <row r="15" spans="1:36" x14ac:dyDescent="0.2">
      <c r="A15" s="9">
        <v>13</v>
      </c>
      <c r="B15" s="26"/>
      <c r="C15" s="53"/>
      <c r="D15" s="9"/>
      <c r="E15" s="19"/>
      <c r="F15" s="19"/>
      <c r="G15" s="20"/>
      <c r="H15" s="21"/>
      <c r="I15" s="21"/>
      <c r="J15" s="20"/>
      <c r="K15" s="21"/>
      <c r="L15" s="21"/>
      <c r="M15" s="20"/>
      <c r="N15" s="21"/>
      <c r="O15" s="21"/>
      <c r="P15" s="20">
        <f t="shared" si="1"/>
        <v>0</v>
      </c>
      <c r="Q15" s="20"/>
      <c r="R15" s="20">
        <f t="shared" si="0"/>
        <v>0</v>
      </c>
      <c r="S15" s="20"/>
    </row>
    <row r="16" spans="1:36" x14ac:dyDescent="0.2">
      <c r="A16" s="9">
        <v>14</v>
      </c>
      <c r="B16" s="26"/>
      <c r="C16" s="54"/>
      <c r="D16" s="9"/>
      <c r="E16" s="19"/>
      <c r="F16" s="19"/>
      <c r="G16" s="20"/>
      <c r="H16" s="21"/>
      <c r="I16" s="21"/>
      <c r="J16" s="20"/>
      <c r="K16" s="21"/>
      <c r="L16" s="21"/>
      <c r="M16" s="20"/>
      <c r="N16" s="21"/>
      <c r="O16" s="21"/>
      <c r="P16" s="20">
        <f t="shared" si="1"/>
        <v>0</v>
      </c>
      <c r="Q16" s="20"/>
      <c r="R16" s="20">
        <f t="shared" si="0"/>
        <v>0</v>
      </c>
      <c r="S16" s="20"/>
    </row>
    <row r="17" spans="1:19" x14ac:dyDescent="0.2">
      <c r="A17" s="9">
        <v>15</v>
      </c>
      <c r="B17" s="26"/>
      <c r="C17" s="54"/>
      <c r="D17" s="9"/>
      <c r="E17" s="19"/>
      <c r="F17" s="19"/>
      <c r="G17" s="20"/>
      <c r="H17" s="21"/>
      <c r="I17" s="21"/>
      <c r="J17" s="20"/>
      <c r="K17" s="21"/>
      <c r="L17" s="21"/>
      <c r="M17" s="20"/>
      <c r="N17" s="21"/>
      <c r="O17" s="21"/>
      <c r="P17" s="20">
        <f t="shared" si="1"/>
        <v>0</v>
      </c>
      <c r="Q17" s="20"/>
      <c r="R17" s="20">
        <f t="shared" si="0"/>
        <v>0</v>
      </c>
      <c r="S17" s="20"/>
    </row>
    <row r="18" spans="1:19" x14ac:dyDescent="0.2">
      <c r="A18" s="9">
        <v>16</v>
      </c>
      <c r="B18" s="26"/>
      <c r="C18" s="57"/>
      <c r="D18" s="9"/>
      <c r="E18" s="19"/>
      <c r="F18" s="19"/>
      <c r="G18" s="20"/>
      <c r="H18" s="21"/>
      <c r="I18" s="21"/>
      <c r="J18" s="20"/>
      <c r="K18" s="21"/>
      <c r="L18" s="21"/>
      <c r="M18" s="20"/>
      <c r="N18" s="21"/>
      <c r="O18" s="21"/>
      <c r="P18" s="20">
        <f t="shared" si="1"/>
        <v>0</v>
      </c>
      <c r="Q18" s="20"/>
      <c r="R18" s="20">
        <f t="shared" si="0"/>
        <v>0</v>
      </c>
    </row>
    <row r="19" spans="1:19" x14ac:dyDescent="0.2">
      <c r="A19" s="9">
        <v>17</v>
      </c>
      <c r="B19" s="26"/>
      <c r="C19" s="55"/>
      <c r="D19" s="9"/>
      <c r="E19" s="19"/>
      <c r="F19" s="19"/>
      <c r="G19" s="20"/>
      <c r="H19" s="21"/>
      <c r="I19" s="21"/>
      <c r="J19" s="20"/>
      <c r="K19" s="21"/>
      <c r="L19" s="21"/>
      <c r="M19" s="20"/>
      <c r="N19" s="21"/>
      <c r="O19" s="21"/>
      <c r="P19" s="20">
        <f t="shared" si="1"/>
        <v>0</v>
      </c>
      <c r="Q19" s="20"/>
      <c r="R19" s="20">
        <f t="shared" si="0"/>
        <v>0</v>
      </c>
      <c r="S19" s="20"/>
    </row>
    <row r="20" spans="1:19" x14ac:dyDescent="0.2">
      <c r="A20" s="9">
        <v>18</v>
      </c>
      <c r="B20" s="26"/>
      <c r="C20" s="55"/>
      <c r="D20" s="9"/>
      <c r="E20" s="19"/>
      <c r="F20" s="19"/>
      <c r="G20" s="20"/>
      <c r="H20" s="21"/>
      <c r="I20" s="21"/>
      <c r="J20" s="20"/>
      <c r="K20" s="21"/>
      <c r="L20" s="21"/>
      <c r="M20" s="20"/>
      <c r="N20" s="21"/>
      <c r="O20" s="21"/>
      <c r="P20" s="20">
        <f t="shared" si="1"/>
        <v>0</v>
      </c>
      <c r="Q20" s="20"/>
      <c r="R20" s="20">
        <f t="shared" si="0"/>
        <v>0</v>
      </c>
      <c r="S20" s="20"/>
    </row>
    <row r="21" spans="1:19" x14ac:dyDescent="0.2">
      <c r="A21" s="9">
        <v>19</v>
      </c>
      <c r="B21" s="26"/>
      <c r="C21" s="54"/>
      <c r="D21" s="9"/>
      <c r="E21" s="19"/>
      <c r="F21" s="19"/>
      <c r="G21" s="20"/>
      <c r="H21" s="21"/>
      <c r="I21" s="21"/>
      <c r="J21" s="20"/>
      <c r="K21" s="21"/>
      <c r="L21" s="21"/>
      <c r="M21" s="20"/>
      <c r="N21" s="21"/>
      <c r="O21" s="21"/>
      <c r="P21" s="20">
        <f t="shared" si="1"/>
        <v>0</v>
      </c>
      <c r="Q21" s="20"/>
      <c r="R21" s="20">
        <f t="shared" si="0"/>
        <v>0</v>
      </c>
    </row>
    <row r="22" spans="1:19" x14ac:dyDescent="0.2">
      <c r="A22" s="9">
        <v>20</v>
      </c>
      <c r="B22" s="26"/>
      <c r="C22" s="55"/>
      <c r="D22" s="9"/>
      <c r="E22" s="19"/>
      <c r="F22" s="19"/>
      <c r="G22" s="20"/>
      <c r="H22" s="21"/>
      <c r="I22" s="21"/>
      <c r="J22" s="20"/>
      <c r="K22" s="21"/>
      <c r="L22" s="21"/>
      <c r="M22" s="20"/>
      <c r="N22" s="21"/>
      <c r="O22" s="21"/>
      <c r="P22" s="20">
        <f t="shared" si="1"/>
        <v>0</v>
      </c>
      <c r="Q22" s="20"/>
      <c r="R22" s="20">
        <f t="shared" si="0"/>
        <v>0</v>
      </c>
      <c r="S22" s="20"/>
    </row>
    <row r="23" spans="1:19" x14ac:dyDescent="0.2">
      <c r="A23" s="9">
        <v>21</v>
      </c>
      <c r="B23" s="26"/>
      <c r="C23" s="53"/>
      <c r="D23" s="9"/>
      <c r="E23" s="19"/>
      <c r="F23" s="19"/>
      <c r="G23" s="20"/>
      <c r="H23" s="21"/>
      <c r="I23" s="21"/>
      <c r="J23" s="20"/>
      <c r="K23" s="21"/>
      <c r="L23" s="21"/>
      <c r="M23" s="20"/>
      <c r="N23" s="21"/>
      <c r="O23" s="21"/>
      <c r="P23" s="20">
        <f t="shared" si="1"/>
        <v>0</v>
      </c>
      <c r="Q23" s="20"/>
      <c r="R23" s="20">
        <f t="shared" si="0"/>
        <v>0</v>
      </c>
      <c r="S23" s="20"/>
    </row>
    <row r="24" spans="1:19" x14ac:dyDescent="0.2">
      <c r="A24" s="9">
        <v>22</v>
      </c>
      <c r="B24" s="26"/>
      <c r="C24" s="57"/>
      <c r="D24" s="9"/>
      <c r="E24" s="19"/>
      <c r="F24" s="19"/>
      <c r="G24" s="20"/>
      <c r="H24" s="21"/>
      <c r="I24" s="21"/>
      <c r="J24" s="20"/>
      <c r="K24" s="21"/>
      <c r="L24" s="21"/>
      <c r="M24" s="20"/>
      <c r="N24" s="21"/>
      <c r="O24" s="21"/>
      <c r="P24" s="20">
        <f t="shared" si="1"/>
        <v>0</v>
      </c>
      <c r="Q24" s="20"/>
      <c r="R24" s="20">
        <f t="shared" si="0"/>
        <v>0</v>
      </c>
      <c r="S24" s="20"/>
    </row>
    <row r="25" spans="1:19" x14ac:dyDescent="0.2">
      <c r="A25" s="9">
        <v>23</v>
      </c>
      <c r="B25" s="26"/>
      <c r="C25" s="54"/>
      <c r="D25" s="9"/>
      <c r="E25" s="19"/>
      <c r="F25" s="19"/>
      <c r="G25" s="20"/>
      <c r="H25" s="21"/>
      <c r="I25" s="21"/>
      <c r="J25" s="20"/>
      <c r="K25" s="21"/>
      <c r="L25" s="21"/>
      <c r="M25" s="20"/>
      <c r="N25" s="21"/>
      <c r="O25" s="21"/>
      <c r="P25" s="20">
        <f t="shared" si="1"/>
        <v>0</v>
      </c>
      <c r="Q25" s="20"/>
      <c r="R25" s="20">
        <f t="shared" si="0"/>
        <v>0</v>
      </c>
      <c r="S25" s="20"/>
    </row>
    <row r="26" spans="1:19" x14ac:dyDescent="0.2">
      <c r="A26" s="9">
        <v>24</v>
      </c>
      <c r="B26" s="26"/>
      <c r="E26" s="9"/>
      <c r="F26" s="9"/>
      <c r="G26" s="19"/>
      <c r="H26" s="9"/>
      <c r="I26" s="9"/>
      <c r="J26" s="19"/>
      <c r="K26" s="9"/>
      <c r="L26" s="9"/>
      <c r="P26" s="20">
        <f t="shared" si="1"/>
        <v>0</v>
      </c>
      <c r="R26" s="20">
        <f t="shared" si="0"/>
        <v>0</v>
      </c>
      <c r="S26" s="20"/>
    </row>
    <row r="27" spans="1:19" x14ac:dyDescent="0.2">
      <c r="A27" s="9">
        <v>25</v>
      </c>
      <c r="B27" s="26"/>
      <c r="C27" s="57"/>
      <c r="D27" s="9"/>
      <c r="E27" s="19"/>
      <c r="F27" s="19"/>
      <c r="G27" s="20"/>
      <c r="H27" s="21"/>
      <c r="I27" s="21"/>
      <c r="J27" s="20"/>
      <c r="K27" s="21"/>
      <c r="L27" s="21"/>
      <c r="M27" s="20"/>
      <c r="N27" s="21"/>
      <c r="O27" s="21"/>
      <c r="P27" s="20">
        <f t="shared" si="1"/>
        <v>0</v>
      </c>
      <c r="Q27" s="20"/>
      <c r="R27" s="20">
        <f t="shared" si="0"/>
        <v>0</v>
      </c>
      <c r="S27" s="20"/>
    </row>
    <row r="28" spans="1:19" x14ac:dyDescent="0.2">
      <c r="A28" s="9">
        <v>26</v>
      </c>
      <c r="B28" s="26"/>
      <c r="C28" s="57"/>
      <c r="D28" s="9"/>
      <c r="E28" s="19"/>
      <c r="F28" s="19"/>
      <c r="G28" s="20"/>
      <c r="H28" s="21"/>
      <c r="I28" s="21"/>
      <c r="J28" s="20"/>
      <c r="K28" s="21"/>
      <c r="L28" s="21"/>
      <c r="M28" s="20"/>
      <c r="N28" s="21"/>
      <c r="O28" s="21"/>
      <c r="P28" s="20">
        <f t="shared" si="1"/>
        <v>0</v>
      </c>
      <c r="Q28" s="20"/>
      <c r="R28" s="20">
        <f t="shared" si="0"/>
        <v>0</v>
      </c>
    </row>
    <row r="29" spans="1:19" x14ac:dyDescent="0.2">
      <c r="A29" s="9">
        <v>27</v>
      </c>
      <c r="B29" s="26"/>
      <c r="C29" s="54"/>
      <c r="D29" s="9"/>
      <c r="E29" s="19"/>
      <c r="F29" s="19"/>
      <c r="G29" s="20"/>
      <c r="H29" s="21"/>
      <c r="I29" s="21"/>
      <c r="J29" s="20"/>
      <c r="K29" s="21"/>
      <c r="L29" s="21"/>
      <c r="M29" s="20"/>
      <c r="N29" s="21"/>
      <c r="O29" s="21"/>
      <c r="P29" s="20">
        <f t="shared" si="1"/>
        <v>0</v>
      </c>
      <c r="Q29" s="20"/>
      <c r="R29" s="20">
        <f t="shared" si="0"/>
        <v>0</v>
      </c>
      <c r="S29" s="20"/>
    </row>
    <row r="30" spans="1:19" x14ac:dyDescent="0.2">
      <c r="A30" s="9">
        <v>28</v>
      </c>
      <c r="B30" s="26"/>
      <c r="C30" s="57"/>
      <c r="D30" s="9"/>
      <c r="E30" s="19"/>
      <c r="F30" s="19"/>
      <c r="G30" s="20"/>
      <c r="H30" s="21"/>
      <c r="I30" s="21"/>
      <c r="J30" s="20"/>
      <c r="K30" s="21"/>
      <c r="L30" s="21"/>
      <c r="M30" s="20"/>
      <c r="N30" s="21"/>
      <c r="O30" s="21"/>
      <c r="P30" s="20">
        <f t="shared" si="1"/>
        <v>0</v>
      </c>
      <c r="Q30" s="20"/>
      <c r="R30" s="20">
        <f t="shared" si="0"/>
        <v>0</v>
      </c>
      <c r="S30" s="20"/>
    </row>
    <row r="31" spans="1:19" x14ac:dyDescent="0.2">
      <c r="A31" s="9">
        <v>29</v>
      </c>
      <c r="B31" s="26"/>
      <c r="C31" s="57"/>
      <c r="D31" s="9"/>
      <c r="E31" s="19"/>
      <c r="F31" s="19"/>
      <c r="G31" s="20"/>
      <c r="H31" s="21"/>
      <c r="I31" s="21"/>
      <c r="J31" s="20"/>
      <c r="K31" s="21"/>
      <c r="L31" s="21"/>
      <c r="M31" s="20"/>
      <c r="N31" s="21"/>
      <c r="O31" s="21"/>
      <c r="P31" s="20">
        <f t="shared" si="1"/>
        <v>0</v>
      </c>
      <c r="Q31" s="20"/>
      <c r="R31" s="20">
        <f t="shared" si="0"/>
        <v>0</v>
      </c>
      <c r="S31" s="20"/>
    </row>
    <row r="32" spans="1:19" x14ac:dyDescent="0.2">
      <c r="A32" s="9">
        <v>30</v>
      </c>
      <c r="B32" s="26"/>
      <c r="C32" s="57"/>
      <c r="D32" s="9"/>
      <c r="E32" s="19"/>
      <c r="F32" s="19"/>
      <c r="G32" s="20"/>
      <c r="H32" s="21"/>
      <c r="I32" s="21"/>
      <c r="J32" s="20"/>
      <c r="K32" s="21"/>
      <c r="L32" s="21"/>
      <c r="M32" s="20"/>
      <c r="N32" s="21"/>
      <c r="O32" s="21"/>
      <c r="P32" s="20">
        <f t="shared" si="1"/>
        <v>0</v>
      </c>
      <c r="Q32" s="20"/>
      <c r="R32" s="20">
        <f t="shared" si="0"/>
        <v>0</v>
      </c>
      <c r="S32" s="20"/>
    </row>
    <row r="33" spans="1:19" x14ac:dyDescent="0.2">
      <c r="A33" s="9">
        <v>31</v>
      </c>
      <c r="B33" s="26"/>
      <c r="C33" s="57"/>
      <c r="D33" s="9"/>
      <c r="E33" s="19"/>
      <c r="F33" s="19"/>
      <c r="G33" s="20"/>
      <c r="H33" s="21"/>
      <c r="I33" s="21"/>
      <c r="J33" s="20"/>
      <c r="K33" s="21"/>
      <c r="L33" s="21"/>
      <c r="M33" s="20"/>
      <c r="N33" s="21"/>
      <c r="O33" s="21"/>
      <c r="P33" s="20">
        <f t="shared" si="1"/>
        <v>0</v>
      </c>
      <c r="Q33" s="20"/>
      <c r="R33" s="20">
        <f t="shared" si="0"/>
        <v>0</v>
      </c>
      <c r="S33" s="20"/>
    </row>
    <row r="34" spans="1:19" x14ac:dyDescent="0.2">
      <c r="A34" s="9">
        <v>32</v>
      </c>
      <c r="B34" s="26"/>
      <c r="E34" s="9"/>
      <c r="F34" s="9"/>
      <c r="G34" s="19"/>
      <c r="H34" s="9"/>
      <c r="I34" s="9"/>
      <c r="J34" s="19"/>
      <c r="K34" s="9"/>
      <c r="L34" s="9"/>
      <c r="P34" s="20">
        <f t="shared" si="1"/>
        <v>0</v>
      </c>
      <c r="R34" s="20">
        <f t="shared" si="0"/>
        <v>0</v>
      </c>
      <c r="S34" s="20"/>
    </row>
    <row r="35" spans="1:19" x14ac:dyDescent="0.2">
      <c r="A35" s="9">
        <v>33</v>
      </c>
      <c r="B35" s="26"/>
      <c r="C35" s="53"/>
      <c r="D35" s="9"/>
      <c r="E35" s="19"/>
      <c r="F35" s="19"/>
      <c r="G35" s="20"/>
      <c r="H35" s="21"/>
      <c r="I35" s="21"/>
      <c r="J35" s="20"/>
      <c r="K35" s="21"/>
      <c r="L35" s="21"/>
      <c r="M35" s="20"/>
      <c r="N35" s="21"/>
      <c r="O35" s="21"/>
      <c r="P35" s="20">
        <f t="shared" si="1"/>
        <v>0</v>
      </c>
      <c r="Q35" s="20"/>
      <c r="R35" s="20">
        <f t="shared" ref="R35:R66" si="2">D35+F35+G35+I35+J35+L35+M35+O35+Q35+S35</f>
        <v>0</v>
      </c>
    </row>
    <row r="36" spans="1:19" x14ac:dyDescent="0.2">
      <c r="A36" s="9">
        <v>34</v>
      </c>
      <c r="B36" s="26"/>
      <c r="C36" s="57"/>
      <c r="D36" s="9"/>
      <c r="E36" s="19"/>
      <c r="F36" s="19"/>
      <c r="G36" s="20"/>
      <c r="H36" s="21"/>
      <c r="I36" s="21"/>
      <c r="J36" s="20"/>
      <c r="K36" s="21"/>
      <c r="L36" s="21"/>
      <c r="M36" s="20"/>
      <c r="N36" s="21"/>
      <c r="O36" s="21"/>
      <c r="P36" s="20">
        <f t="shared" si="1"/>
        <v>0</v>
      </c>
      <c r="Q36" s="20"/>
      <c r="R36" s="20">
        <f t="shared" si="2"/>
        <v>0</v>
      </c>
      <c r="S36" s="20"/>
    </row>
    <row r="37" spans="1:19" x14ac:dyDescent="0.2">
      <c r="A37" s="9">
        <v>35</v>
      </c>
      <c r="B37" s="26"/>
      <c r="C37" s="57"/>
      <c r="D37" s="9"/>
      <c r="E37" s="19"/>
      <c r="F37" s="19"/>
      <c r="G37" s="20"/>
      <c r="H37" s="21"/>
      <c r="I37" s="21"/>
      <c r="J37" s="20"/>
      <c r="K37" s="21"/>
      <c r="L37" s="21"/>
      <c r="M37" s="20"/>
      <c r="N37" s="21"/>
      <c r="O37" s="21"/>
      <c r="P37" s="20">
        <f t="shared" si="1"/>
        <v>0</v>
      </c>
      <c r="Q37" s="20"/>
      <c r="R37" s="20">
        <f t="shared" si="2"/>
        <v>0</v>
      </c>
      <c r="S37" s="20"/>
    </row>
    <row r="38" spans="1:19" x14ac:dyDescent="0.2">
      <c r="A38" s="9">
        <v>36</v>
      </c>
      <c r="B38" s="26"/>
      <c r="C38" s="57"/>
      <c r="D38" s="9"/>
      <c r="E38" s="19"/>
      <c r="F38" s="19"/>
      <c r="G38" s="20"/>
      <c r="H38" s="21"/>
      <c r="I38" s="21"/>
      <c r="J38" s="20"/>
      <c r="K38" s="21"/>
      <c r="L38" s="21"/>
      <c r="M38" s="20"/>
      <c r="N38" s="21"/>
      <c r="O38" s="21"/>
      <c r="P38" s="20">
        <f t="shared" si="1"/>
        <v>0</v>
      </c>
      <c r="Q38" s="20"/>
      <c r="R38" s="20">
        <f t="shared" si="2"/>
        <v>0</v>
      </c>
      <c r="S38" s="20"/>
    </row>
    <row r="39" spans="1:19" x14ac:dyDescent="0.2">
      <c r="A39" s="9">
        <v>37</v>
      </c>
      <c r="B39" s="26"/>
      <c r="C39" s="55"/>
      <c r="D39" s="9"/>
      <c r="E39" s="19"/>
      <c r="F39" s="19"/>
      <c r="G39" s="20"/>
      <c r="H39" s="21"/>
      <c r="I39" s="21"/>
      <c r="J39" s="20"/>
      <c r="K39" s="21"/>
      <c r="L39" s="21"/>
      <c r="M39" s="20"/>
      <c r="N39" s="21"/>
      <c r="O39" s="21"/>
      <c r="P39" s="20">
        <f t="shared" si="1"/>
        <v>0</v>
      </c>
      <c r="Q39" s="20"/>
      <c r="R39" s="20">
        <f t="shared" si="2"/>
        <v>0</v>
      </c>
      <c r="S39" s="20"/>
    </row>
    <row r="40" spans="1:19" x14ac:dyDescent="0.2">
      <c r="A40" s="9">
        <v>38</v>
      </c>
      <c r="B40" s="26"/>
      <c r="C40" s="54"/>
      <c r="D40" s="9"/>
      <c r="E40" s="19"/>
      <c r="F40" s="19"/>
      <c r="G40" s="20"/>
      <c r="H40" s="21"/>
      <c r="I40" s="21"/>
      <c r="J40" s="20"/>
      <c r="K40" s="21"/>
      <c r="L40" s="21"/>
      <c r="M40" s="20"/>
      <c r="N40" s="21"/>
      <c r="O40" s="21"/>
      <c r="P40" s="20">
        <f t="shared" si="1"/>
        <v>0</v>
      </c>
      <c r="Q40" s="20"/>
      <c r="R40" s="20">
        <f t="shared" si="2"/>
        <v>0</v>
      </c>
      <c r="S40" s="20"/>
    </row>
    <row r="41" spans="1:19" x14ac:dyDescent="0.2">
      <c r="A41" s="9">
        <v>39</v>
      </c>
      <c r="B41" s="26"/>
      <c r="C41" s="54"/>
      <c r="D41" s="9"/>
      <c r="E41" s="19"/>
      <c r="F41" s="19"/>
      <c r="G41" s="20"/>
      <c r="H41" s="21"/>
      <c r="I41" s="21"/>
      <c r="J41" s="20"/>
      <c r="K41" s="21"/>
      <c r="L41" s="21"/>
      <c r="M41" s="20"/>
      <c r="N41" s="21"/>
      <c r="O41" s="21"/>
      <c r="P41" s="20">
        <f t="shared" si="1"/>
        <v>0</v>
      </c>
      <c r="Q41" s="20"/>
      <c r="R41" s="20">
        <f t="shared" si="2"/>
        <v>0</v>
      </c>
      <c r="S41" s="20"/>
    </row>
    <row r="42" spans="1:19" x14ac:dyDescent="0.2">
      <c r="A42" s="9">
        <v>40</v>
      </c>
      <c r="B42" s="26"/>
      <c r="C42" s="57"/>
      <c r="D42" s="9"/>
      <c r="E42" s="19"/>
      <c r="F42" s="19"/>
      <c r="G42" s="20"/>
      <c r="H42" s="21"/>
      <c r="I42" s="21"/>
      <c r="J42" s="20"/>
      <c r="K42" s="21"/>
      <c r="L42" s="21"/>
      <c r="M42" s="20"/>
      <c r="N42" s="21"/>
      <c r="O42" s="21"/>
      <c r="P42" s="20">
        <f t="shared" si="1"/>
        <v>0</v>
      </c>
      <c r="Q42" s="20"/>
      <c r="R42" s="20">
        <f t="shared" si="2"/>
        <v>0</v>
      </c>
      <c r="S42" s="20"/>
    </row>
    <row r="43" spans="1:19" x14ac:dyDescent="0.2">
      <c r="A43" s="9">
        <v>41</v>
      </c>
      <c r="B43" s="26"/>
      <c r="C43" s="54"/>
      <c r="D43" s="9"/>
      <c r="E43" s="19"/>
      <c r="F43" s="19"/>
      <c r="G43" s="20"/>
      <c r="H43" s="21"/>
      <c r="I43" s="21"/>
      <c r="J43" s="20"/>
      <c r="K43" s="21"/>
      <c r="L43" s="21"/>
      <c r="M43" s="20"/>
      <c r="N43" s="21"/>
      <c r="O43" s="21"/>
      <c r="P43" s="20">
        <f t="shared" si="1"/>
        <v>0</v>
      </c>
      <c r="Q43" s="20"/>
      <c r="R43" s="20">
        <f t="shared" si="2"/>
        <v>0</v>
      </c>
      <c r="S43" s="20"/>
    </row>
    <row r="44" spans="1:19" x14ac:dyDescent="0.2">
      <c r="A44" s="9">
        <v>42</v>
      </c>
      <c r="B44" s="26"/>
      <c r="C44" s="57"/>
      <c r="D44" s="9"/>
      <c r="E44" s="19"/>
      <c r="F44" s="19"/>
      <c r="G44" s="20"/>
      <c r="H44" s="21"/>
      <c r="I44" s="21"/>
      <c r="J44" s="20"/>
      <c r="K44" s="21"/>
      <c r="L44" s="21"/>
      <c r="M44" s="20"/>
      <c r="N44" s="21"/>
      <c r="O44" s="21"/>
      <c r="P44" s="20">
        <f t="shared" si="1"/>
        <v>0</v>
      </c>
      <c r="Q44" s="20"/>
      <c r="R44" s="20">
        <f t="shared" si="2"/>
        <v>0</v>
      </c>
      <c r="S44" s="20"/>
    </row>
    <row r="45" spans="1:19" x14ac:dyDescent="0.2">
      <c r="A45" s="9">
        <v>43</v>
      </c>
      <c r="B45" s="26"/>
      <c r="C45" s="54"/>
      <c r="D45" s="9"/>
      <c r="E45" s="19"/>
      <c r="F45" s="19"/>
      <c r="G45" s="20"/>
      <c r="H45" s="21"/>
      <c r="I45" s="21"/>
      <c r="J45" s="20"/>
      <c r="K45" s="21"/>
      <c r="L45" s="21"/>
      <c r="M45" s="20"/>
      <c r="N45" s="21"/>
      <c r="O45" s="21"/>
      <c r="P45" s="20">
        <f t="shared" si="1"/>
        <v>0</v>
      </c>
      <c r="Q45" s="20"/>
      <c r="R45" s="20">
        <f t="shared" si="2"/>
        <v>0</v>
      </c>
      <c r="S45" s="20"/>
    </row>
    <row r="46" spans="1:19" x14ac:dyDescent="0.2">
      <c r="A46" s="9">
        <v>44</v>
      </c>
      <c r="B46" s="26"/>
      <c r="C46" s="54"/>
      <c r="D46" s="9"/>
      <c r="E46" s="19"/>
      <c r="F46" s="19"/>
      <c r="G46" s="20"/>
      <c r="H46" s="21"/>
      <c r="I46" s="21"/>
      <c r="J46" s="20"/>
      <c r="K46" s="21"/>
      <c r="L46" s="21"/>
      <c r="M46" s="20"/>
      <c r="N46" s="21"/>
      <c r="O46" s="21"/>
      <c r="P46" s="20">
        <f t="shared" si="1"/>
        <v>0</v>
      </c>
      <c r="Q46" s="20"/>
      <c r="R46" s="20">
        <f t="shared" si="2"/>
        <v>0</v>
      </c>
    </row>
    <row r="47" spans="1:19" x14ac:dyDescent="0.2">
      <c r="A47" s="9">
        <v>45</v>
      </c>
      <c r="B47" s="26"/>
      <c r="C47" s="53"/>
      <c r="D47" s="9"/>
      <c r="E47" s="19"/>
      <c r="F47" s="19"/>
      <c r="G47" s="20"/>
      <c r="H47" s="21"/>
      <c r="I47" s="21"/>
      <c r="J47" s="20"/>
      <c r="K47" s="21"/>
      <c r="L47" s="21"/>
      <c r="M47" s="20"/>
      <c r="N47" s="21"/>
      <c r="O47" s="21"/>
      <c r="P47" s="20">
        <f t="shared" si="1"/>
        <v>0</v>
      </c>
      <c r="Q47" s="20"/>
      <c r="R47" s="20">
        <f t="shared" si="2"/>
        <v>0</v>
      </c>
      <c r="S47" s="20"/>
    </row>
    <row r="48" spans="1:19" x14ac:dyDescent="0.2">
      <c r="A48" s="9">
        <v>46</v>
      </c>
      <c r="B48" s="26"/>
      <c r="C48" s="57"/>
      <c r="D48" s="9"/>
      <c r="E48" s="19"/>
      <c r="F48" s="19"/>
      <c r="G48" s="20"/>
      <c r="H48" s="21"/>
      <c r="I48" s="21"/>
      <c r="J48" s="20"/>
      <c r="K48" s="21"/>
      <c r="L48" s="21"/>
      <c r="M48" s="20"/>
      <c r="N48" s="21"/>
      <c r="O48" s="21"/>
      <c r="P48" s="20">
        <f t="shared" si="1"/>
        <v>0</v>
      </c>
      <c r="Q48" s="20"/>
      <c r="R48" s="20">
        <f t="shared" si="2"/>
        <v>0</v>
      </c>
      <c r="S48" s="20"/>
    </row>
    <row r="49" spans="1:19" x14ac:dyDescent="0.2">
      <c r="A49" s="9">
        <v>47</v>
      </c>
      <c r="B49" s="26"/>
      <c r="E49" s="19"/>
      <c r="F49" s="9"/>
      <c r="G49" s="19"/>
      <c r="H49" s="9"/>
      <c r="I49" s="9"/>
      <c r="J49" s="19"/>
      <c r="K49" s="9"/>
      <c r="L49" s="9"/>
      <c r="P49" s="20">
        <f t="shared" si="1"/>
        <v>0</v>
      </c>
      <c r="R49" s="20">
        <f t="shared" si="2"/>
        <v>0</v>
      </c>
      <c r="S49" s="20"/>
    </row>
    <row r="50" spans="1:19" x14ac:dyDescent="0.2">
      <c r="A50" s="9">
        <v>48</v>
      </c>
      <c r="B50" s="41"/>
      <c r="C50" s="57"/>
      <c r="D50" s="9"/>
      <c r="E50" s="19"/>
      <c r="F50" s="19"/>
      <c r="G50" s="20"/>
      <c r="H50" s="21"/>
      <c r="I50" s="21"/>
      <c r="J50" s="20"/>
      <c r="K50" s="21"/>
      <c r="L50" s="21"/>
      <c r="M50" s="20"/>
      <c r="N50" s="21"/>
      <c r="O50" s="21"/>
      <c r="P50" s="20">
        <f t="shared" si="1"/>
        <v>0</v>
      </c>
      <c r="Q50" s="20"/>
      <c r="R50" s="20">
        <f t="shared" si="2"/>
        <v>0</v>
      </c>
      <c r="S50" s="20"/>
    </row>
    <row r="51" spans="1:19" x14ac:dyDescent="0.2">
      <c r="A51" s="9">
        <v>49</v>
      </c>
      <c r="B51" s="42"/>
      <c r="C51" s="53"/>
      <c r="D51" s="9"/>
      <c r="E51" s="19"/>
      <c r="F51" s="19"/>
      <c r="G51" s="20"/>
      <c r="H51" s="21"/>
      <c r="I51" s="21"/>
      <c r="J51" s="20"/>
      <c r="K51" s="21"/>
      <c r="L51" s="21"/>
      <c r="M51" s="20"/>
      <c r="N51" s="21"/>
      <c r="O51" s="21"/>
      <c r="P51" s="20">
        <f t="shared" si="1"/>
        <v>0</v>
      </c>
      <c r="Q51" s="20"/>
      <c r="R51" s="20">
        <f t="shared" si="2"/>
        <v>0</v>
      </c>
      <c r="S51" s="20"/>
    </row>
    <row r="52" spans="1:19" ht="15" x14ac:dyDescent="0.25">
      <c r="A52" s="9">
        <v>50</v>
      </c>
      <c r="B52" s="8"/>
      <c r="C52" s="58"/>
      <c r="E52" s="9"/>
      <c r="F52" s="9"/>
      <c r="G52" s="19"/>
      <c r="H52" s="9"/>
      <c r="J52" s="19"/>
      <c r="K52" s="9"/>
      <c r="M52" s="9"/>
      <c r="P52" s="20">
        <f t="shared" si="1"/>
        <v>0</v>
      </c>
      <c r="R52" s="20">
        <f t="shared" si="2"/>
        <v>0</v>
      </c>
      <c r="S52" s="20"/>
    </row>
    <row r="53" spans="1:19" x14ac:dyDescent="0.2">
      <c r="A53" s="9">
        <v>51</v>
      </c>
      <c r="B53" s="43"/>
      <c r="C53" s="58"/>
      <c r="E53" s="9"/>
      <c r="F53" s="9"/>
      <c r="G53" s="19"/>
      <c r="H53" s="9"/>
      <c r="J53" s="19"/>
      <c r="K53" s="9"/>
      <c r="M53" s="9"/>
      <c r="P53" s="20">
        <f t="shared" si="1"/>
        <v>0</v>
      </c>
      <c r="R53" s="20">
        <f t="shared" si="2"/>
        <v>0</v>
      </c>
    </row>
    <row r="54" spans="1:19" x14ac:dyDescent="0.2">
      <c r="A54" s="9">
        <v>52</v>
      </c>
      <c r="B54" s="41"/>
      <c r="C54" s="57"/>
      <c r="D54" s="9"/>
      <c r="E54" s="19"/>
      <c r="F54" s="19"/>
      <c r="G54" s="20"/>
      <c r="H54" s="21"/>
      <c r="I54" s="21"/>
      <c r="J54" s="20"/>
      <c r="K54" s="21"/>
      <c r="L54" s="21"/>
      <c r="M54" s="20"/>
      <c r="N54" s="21"/>
      <c r="O54" s="21"/>
      <c r="P54" s="20">
        <f t="shared" si="1"/>
        <v>0</v>
      </c>
      <c r="Q54" s="20"/>
      <c r="R54" s="20">
        <f t="shared" si="2"/>
        <v>0</v>
      </c>
      <c r="S54" s="20"/>
    </row>
    <row r="55" spans="1:19" x14ac:dyDescent="0.2">
      <c r="A55" s="9">
        <v>53</v>
      </c>
      <c r="B55" s="41"/>
      <c r="E55" s="9"/>
      <c r="F55" s="9"/>
      <c r="G55" s="19"/>
      <c r="H55" s="9"/>
      <c r="I55" s="9"/>
      <c r="J55" s="19"/>
      <c r="K55" s="9"/>
      <c r="L55" s="9"/>
      <c r="P55" s="20">
        <f t="shared" si="1"/>
        <v>0</v>
      </c>
      <c r="R55" s="20">
        <f t="shared" si="2"/>
        <v>0</v>
      </c>
    </row>
    <row r="56" spans="1:19" x14ac:dyDescent="0.2">
      <c r="A56" s="9">
        <v>54</v>
      </c>
      <c r="B56" s="41"/>
      <c r="C56" s="58"/>
      <c r="E56" s="9"/>
      <c r="F56" s="9"/>
      <c r="G56" s="19"/>
      <c r="H56" s="9"/>
      <c r="I56" s="9"/>
      <c r="J56" s="19"/>
      <c r="K56" s="9"/>
      <c r="P56" s="20">
        <f t="shared" si="1"/>
        <v>0</v>
      </c>
      <c r="R56" s="20">
        <f t="shared" si="2"/>
        <v>0</v>
      </c>
      <c r="S56" s="20"/>
    </row>
    <row r="57" spans="1:19" x14ac:dyDescent="0.2">
      <c r="A57" s="9">
        <v>55</v>
      </c>
      <c r="B57" s="41"/>
      <c r="C57" s="58"/>
      <c r="E57" s="9"/>
      <c r="F57" s="9"/>
      <c r="G57" s="19"/>
      <c r="H57" s="9"/>
      <c r="I57" s="9"/>
      <c r="J57" s="19"/>
      <c r="K57" s="9"/>
      <c r="M57" s="9"/>
      <c r="P57" s="20">
        <f t="shared" si="1"/>
        <v>0</v>
      </c>
      <c r="R57" s="20">
        <f t="shared" si="2"/>
        <v>0</v>
      </c>
      <c r="S57" s="20"/>
    </row>
    <row r="58" spans="1:19" x14ac:dyDescent="0.2">
      <c r="A58" s="9">
        <v>56</v>
      </c>
      <c r="B58" s="41"/>
      <c r="C58" s="58"/>
      <c r="E58" s="9"/>
      <c r="F58" s="9"/>
      <c r="G58" s="19"/>
      <c r="H58" s="9"/>
      <c r="J58" s="19"/>
      <c r="K58" s="9"/>
      <c r="M58" s="9"/>
      <c r="P58" s="20">
        <f t="shared" si="1"/>
        <v>0</v>
      </c>
      <c r="R58" s="20">
        <f t="shared" si="2"/>
        <v>0</v>
      </c>
      <c r="S58" s="20"/>
    </row>
    <row r="59" spans="1:19" x14ac:dyDescent="0.2">
      <c r="A59" s="9">
        <v>57</v>
      </c>
      <c r="B59" s="27"/>
      <c r="C59" s="58"/>
      <c r="E59" s="9"/>
      <c r="F59" s="9"/>
      <c r="G59" s="19"/>
      <c r="H59" s="9"/>
      <c r="J59" s="19"/>
      <c r="K59" s="9"/>
      <c r="M59" s="9"/>
      <c r="P59" s="20">
        <f t="shared" si="1"/>
        <v>0</v>
      </c>
      <c r="R59" s="20">
        <f t="shared" si="2"/>
        <v>0</v>
      </c>
      <c r="S59" s="20"/>
    </row>
    <row r="60" spans="1:19" x14ac:dyDescent="0.2">
      <c r="A60" s="9">
        <v>58</v>
      </c>
      <c r="B60" s="27"/>
      <c r="C60" s="58"/>
      <c r="E60" s="9"/>
      <c r="F60" s="9"/>
      <c r="G60" s="19"/>
      <c r="H60" s="9"/>
      <c r="J60" s="19"/>
      <c r="K60" s="9"/>
      <c r="M60" s="9"/>
      <c r="P60" s="20">
        <f t="shared" si="1"/>
        <v>0</v>
      </c>
      <c r="R60" s="20">
        <f t="shared" si="2"/>
        <v>0</v>
      </c>
      <c r="S60" s="20"/>
    </row>
    <row r="61" spans="1:19" x14ac:dyDescent="0.2">
      <c r="A61" s="9">
        <v>59</v>
      </c>
      <c r="E61" s="9"/>
      <c r="F61" s="9"/>
      <c r="G61" s="19"/>
      <c r="H61" s="9"/>
      <c r="I61" s="9"/>
      <c r="J61" s="19"/>
      <c r="K61" s="9"/>
      <c r="L61" s="9"/>
      <c r="P61" s="20">
        <f t="shared" si="1"/>
        <v>0</v>
      </c>
      <c r="R61" s="20">
        <f t="shared" si="2"/>
        <v>0</v>
      </c>
    </row>
    <row r="62" spans="1:19" x14ac:dyDescent="0.2">
      <c r="A62" s="9">
        <v>60</v>
      </c>
      <c r="E62" s="19"/>
      <c r="F62" s="9"/>
      <c r="G62" s="19"/>
      <c r="H62" s="9"/>
      <c r="I62" s="9"/>
      <c r="J62" s="19"/>
      <c r="K62" s="9"/>
      <c r="L62" s="9"/>
      <c r="P62" s="20">
        <f t="shared" si="1"/>
        <v>0</v>
      </c>
      <c r="R62" s="20">
        <f t="shared" si="2"/>
        <v>0</v>
      </c>
    </row>
    <row r="63" spans="1:19" x14ac:dyDescent="0.2">
      <c r="A63" s="9">
        <v>61</v>
      </c>
      <c r="E63" s="9"/>
      <c r="F63" s="9"/>
      <c r="G63" s="19"/>
      <c r="H63" s="9"/>
      <c r="I63" s="9"/>
      <c r="J63" s="19"/>
      <c r="K63" s="9"/>
      <c r="L63" s="9"/>
      <c r="P63" s="20">
        <f t="shared" si="1"/>
        <v>0</v>
      </c>
      <c r="R63" s="20">
        <f t="shared" si="2"/>
        <v>0</v>
      </c>
      <c r="S63" s="20"/>
    </row>
    <row r="64" spans="1:19" x14ac:dyDescent="0.2">
      <c r="A64" s="9">
        <v>62</v>
      </c>
      <c r="E64" s="9"/>
      <c r="F64" s="9"/>
      <c r="G64" s="19"/>
      <c r="H64" s="9"/>
      <c r="I64" s="9"/>
      <c r="J64" s="19"/>
      <c r="K64" s="9"/>
      <c r="L64" s="9"/>
      <c r="P64" s="20">
        <f t="shared" si="1"/>
        <v>0</v>
      </c>
      <c r="R64" s="20">
        <f t="shared" si="2"/>
        <v>0</v>
      </c>
      <c r="S64" s="20"/>
    </row>
    <row r="65" spans="1:19" x14ac:dyDescent="0.2">
      <c r="A65" s="9">
        <v>63</v>
      </c>
      <c r="E65" s="19"/>
      <c r="F65" s="9"/>
      <c r="G65" s="19"/>
      <c r="H65" s="9"/>
      <c r="I65" s="9"/>
      <c r="J65" s="19"/>
      <c r="K65" s="9"/>
      <c r="L65" s="9"/>
      <c r="P65" s="20">
        <f t="shared" si="1"/>
        <v>0</v>
      </c>
      <c r="R65" s="20">
        <f t="shared" si="2"/>
        <v>0</v>
      </c>
      <c r="S65" s="20"/>
    </row>
    <row r="66" spans="1:19" x14ac:dyDescent="0.2">
      <c r="A66" s="9">
        <v>64</v>
      </c>
      <c r="C66" s="58"/>
      <c r="E66" s="9"/>
      <c r="F66" s="9"/>
      <c r="G66" s="19"/>
      <c r="H66" s="9"/>
      <c r="J66" s="19"/>
      <c r="K66" s="9"/>
      <c r="M66" s="9"/>
      <c r="P66" s="20">
        <f t="shared" si="1"/>
        <v>0</v>
      </c>
      <c r="R66" s="20">
        <f t="shared" si="2"/>
        <v>0</v>
      </c>
      <c r="S66" s="20"/>
    </row>
    <row r="67" spans="1:19" x14ac:dyDescent="0.2">
      <c r="A67" s="9">
        <v>65</v>
      </c>
      <c r="C67" s="58"/>
      <c r="E67" s="9"/>
      <c r="F67" s="9"/>
      <c r="G67" s="19"/>
      <c r="H67" s="9"/>
      <c r="J67" s="19"/>
      <c r="K67" s="9"/>
      <c r="P67" s="20">
        <f t="shared" si="1"/>
        <v>0</v>
      </c>
      <c r="R67" s="20">
        <f t="shared" ref="R67:R70" si="3">D67+F67+G67+I67+J67+L67+M67+O67+Q67+S67</f>
        <v>0</v>
      </c>
      <c r="S67" s="20"/>
    </row>
    <row r="68" spans="1:19" x14ac:dyDescent="0.2">
      <c r="A68" s="9">
        <v>66</v>
      </c>
      <c r="C68" s="58"/>
      <c r="E68" s="9"/>
      <c r="F68" s="9"/>
      <c r="G68" s="19"/>
      <c r="H68" s="9"/>
      <c r="I68" s="9"/>
      <c r="J68" s="19"/>
      <c r="K68" s="9"/>
      <c r="L68" s="9"/>
      <c r="P68" s="20">
        <f t="shared" ref="P68:P70" si="4">MIN(E68,H68,K68,N68)</f>
        <v>0</v>
      </c>
      <c r="R68" s="20">
        <f t="shared" si="3"/>
        <v>0</v>
      </c>
      <c r="S68" s="20"/>
    </row>
    <row r="69" spans="1:19" x14ac:dyDescent="0.2">
      <c r="A69" s="9">
        <v>67</v>
      </c>
      <c r="C69" s="10"/>
      <c r="E69" s="9"/>
      <c r="F69" s="9"/>
      <c r="G69" s="19"/>
      <c r="H69" s="9"/>
      <c r="I69" s="9"/>
      <c r="J69" s="19"/>
      <c r="K69" s="9"/>
      <c r="L69" s="9"/>
      <c r="P69" s="20">
        <f t="shared" si="4"/>
        <v>0</v>
      </c>
      <c r="R69" s="20">
        <f t="shared" si="3"/>
        <v>0</v>
      </c>
      <c r="S69" s="20"/>
    </row>
    <row r="70" spans="1:19" x14ac:dyDescent="0.2">
      <c r="A70" s="9">
        <v>68</v>
      </c>
      <c r="C70" s="58"/>
      <c r="E70" s="9"/>
      <c r="F70" s="9"/>
      <c r="G70" s="19"/>
      <c r="H70" s="9"/>
      <c r="I70" s="9"/>
      <c r="J70" s="19"/>
      <c r="K70" s="9"/>
      <c r="L70" s="9"/>
      <c r="P70" s="20">
        <f t="shared" si="4"/>
        <v>0</v>
      </c>
      <c r="R70" s="20">
        <f t="shared" si="3"/>
        <v>0</v>
      </c>
      <c r="S70" s="20"/>
    </row>
    <row r="71" spans="1:19" x14ac:dyDescent="0.2">
      <c r="E71" s="9"/>
      <c r="F71" s="9"/>
      <c r="G71" s="19"/>
      <c r="H71" s="9"/>
      <c r="I71" s="9"/>
      <c r="J71" s="19"/>
      <c r="K71" s="9"/>
      <c r="L71" s="9"/>
    </row>
    <row r="72" spans="1:19" x14ac:dyDescent="0.2">
      <c r="E72" s="9"/>
      <c r="F72" s="9"/>
      <c r="G72" s="19"/>
      <c r="H72" s="9"/>
      <c r="I72" s="9"/>
      <c r="J72" s="19"/>
      <c r="K72" s="9"/>
      <c r="L72" s="9"/>
    </row>
    <row r="73" spans="1:19" x14ac:dyDescent="0.2">
      <c r="E73" s="9"/>
      <c r="F73" s="9"/>
      <c r="G73" s="19"/>
      <c r="H73" s="9"/>
      <c r="I73" s="9"/>
      <c r="J73" s="19"/>
      <c r="K73" s="9"/>
      <c r="L73" s="9"/>
    </row>
    <row r="74" spans="1:19" x14ac:dyDescent="0.2">
      <c r="E74" s="9"/>
      <c r="F74" s="9"/>
      <c r="G74" s="19"/>
      <c r="H74" s="9"/>
      <c r="I74" s="9"/>
      <c r="J74" s="19"/>
      <c r="K74" s="9"/>
      <c r="L74" s="9"/>
    </row>
    <row r="75" spans="1:19" x14ac:dyDescent="0.2">
      <c r="E75" s="9"/>
      <c r="F75" s="9"/>
      <c r="G75" s="19"/>
      <c r="H75" s="9"/>
      <c r="I75" s="9"/>
      <c r="J75" s="19"/>
      <c r="K75" s="9"/>
      <c r="L75" s="9"/>
    </row>
    <row r="76" spans="1:19" x14ac:dyDescent="0.2">
      <c r="E76" s="9"/>
      <c r="F76" s="9"/>
      <c r="G76" s="19"/>
      <c r="H76" s="9"/>
      <c r="I76" s="9"/>
      <c r="J76" s="19"/>
      <c r="K76" s="9"/>
      <c r="L76" s="9"/>
    </row>
    <row r="77" spans="1:19" x14ac:dyDescent="0.2">
      <c r="E77" s="9"/>
      <c r="F77" s="9"/>
      <c r="G77" s="19"/>
      <c r="H77" s="9"/>
      <c r="I77" s="9"/>
      <c r="J77" s="19"/>
      <c r="K77" s="9"/>
      <c r="L77" s="9"/>
    </row>
    <row r="78" spans="1:19" x14ac:dyDescent="0.2">
      <c r="E78" s="9"/>
      <c r="F78" s="9"/>
      <c r="G78" s="19"/>
      <c r="H78" s="9"/>
      <c r="I78" s="9"/>
      <c r="J78" s="19"/>
      <c r="K78" s="9"/>
      <c r="L78" s="9"/>
    </row>
    <row r="79" spans="1:19" x14ac:dyDescent="0.2">
      <c r="E79" s="9"/>
      <c r="F79" s="9"/>
      <c r="G79" s="19"/>
      <c r="H79" s="9"/>
      <c r="I79" s="9"/>
      <c r="J79" s="19"/>
      <c r="K79" s="9"/>
      <c r="L79" s="9"/>
    </row>
    <row r="80" spans="1:19" x14ac:dyDescent="0.2">
      <c r="A80" s="10"/>
      <c r="E80" s="9"/>
      <c r="F80" s="9"/>
      <c r="G80" s="19"/>
      <c r="H80" s="9"/>
      <c r="I80" s="9"/>
      <c r="J80" s="19"/>
      <c r="K80" s="9"/>
      <c r="L80" s="9"/>
      <c r="M80" s="10"/>
      <c r="N80" s="10"/>
      <c r="O80" s="10"/>
      <c r="Q80" s="10"/>
    </row>
    <row r="81" spans="1:17" x14ac:dyDescent="0.2">
      <c r="A81" s="10"/>
      <c r="E81" s="9"/>
      <c r="F81" s="9"/>
      <c r="G81" s="19"/>
      <c r="H81" s="9"/>
      <c r="I81" s="9"/>
      <c r="J81" s="19"/>
      <c r="K81" s="9"/>
      <c r="L81" s="9"/>
      <c r="M81" s="10"/>
      <c r="N81" s="10"/>
      <c r="O81" s="10"/>
      <c r="Q81" s="10"/>
    </row>
    <row r="82" spans="1:17" x14ac:dyDescent="0.2">
      <c r="A82" s="10"/>
      <c r="E82" s="9"/>
      <c r="F82" s="9"/>
      <c r="G82" s="19"/>
      <c r="H82" s="9"/>
      <c r="I82" s="9"/>
      <c r="J82" s="19"/>
      <c r="K82" s="9"/>
      <c r="L82" s="9"/>
      <c r="M82" s="10"/>
      <c r="N82" s="10"/>
      <c r="O82" s="10"/>
      <c r="Q82" s="10"/>
    </row>
    <row r="83" spans="1:17" x14ac:dyDescent="0.2">
      <c r="A83" s="10"/>
      <c r="E83" s="9"/>
      <c r="F83" s="9"/>
      <c r="G83" s="19"/>
      <c r="H83" s="9"/>
      <c r="I83" s="9"/>
      <c r="J83" s="19"/>
      <c r="K83" s="9"/>
      <c r="L83" s="9"/>
      <c r="M83" s="10"/>
      <c r="N83" s="10"/>
      <c r="O83" s="10"/>
      <c r="Q83" s="10"/>
    </row>
    <row r="84" spans="1:17" x14ac:dyDescent="0.2">
      <c r="A84" s="10"/>
      <c r="E84" s="9"/>
      <c r="F84" s="9"/>
      <c r="G84" s="19"/>
      <c r="H84" s="9"/>
      <c r="I84" s="9"/>
      <c r="J84" s="19"/>
      <c r="K84" s="9"/>
      <c r="L84" s="9"/>
      <c r="M84" s="10"/>
      <c r="N84" s="10"/>
      <c r="O84" s="10"/>
      <c r="Q84" s="10"/>
    </row>
    <row r="85" spans="1:17" x14ac:dyDescent="0.2">
      <c r="A85" s="10"/>
      <c r="E85" s="9"/>
      <c r="F85" s="9"/>
      <c r="G85" s="19"/>
      <c r="H85" s="9"/>
      <c r="I85" s="9"/>
      <c r="J85" s="19"/>
      <c r="K85" s="9"/>
      <c r="L85" s="9"/>
      <c r="M85" s="10"/>
      <c r="N85" s="10"/>
      <c r="O85" s="10"/>
      <c r="Q85" s="10"/>
    </row>
    <row r="86" spans="1:17" x14ac:dyDescent="0.2">
      <c r="A86" s="10"/>
      <c r="E86" s="9"/>
      <c r="F86" s="9"/>
      <c r="G86" s="19"/>
      <c r="H86" s="9"/>
      <c r="I86" s="9"/>
      <c r="J86" s="19"/>
      <c r="K86" s="9"/>
      <c r="L86" s="9"/>
      <c r="M86" s="10"/>
      <c r="N86" s="10"/>
      <c r="O86" s="10"/>
      <c r="Q86" s="10"/>
    </row>
    <row r="87" spans="1:17" x14ac:dyDescent="0.2">
      <c r="A87" s="10"/>
      <c r="E87" s="9"/>
      <c r="F87" s="9"/>
      <c r="G87" s="19"/>
      <c r="H87" s="9"/>
      <c r="I87" s="9"/>
      <c r="J87" s="19"/>
      <c r="K87" s="9"/>
      <c r="L87" s="9"/>
      <c r="M87" s="10"/>
      <c r="N87" s="10"/>
      <c r="O87" s="10"/>
      <c r="Q87" s="10"/>
    </row>
    <row r="88" spans="1:17" x14ac:dyDescent="0.2">
      <c r="A88" s="10"/>
      <c r="B88" s="28"/>
      <c r="E88" s="9"/>
      <c r="F88" s="9"/>
      <c r="G88" s="19"/>
      <c r="H88" s="9"/>
      <c r="I88" s="9"/>
      <c r="J88" s="19"/>
      <c r="K88" s="9"/>
      <c r="L88" s="9"/>
      <c r="M88" s="10"/>
      <c r="N88" s="10"/>
      <c r="O88" s="10"/>
      <c r="Q88" s="10"/>
    </row>
    <row r="89" spans="1:17" x14ac:dyDescent="0.2">
      <c r="A89" s="10"/>
      <c r="E89" s="9"/>
      <c r="F89" s="9"/>
      <c r="G89" s="19"/>
      <c r="H89" s="9"/>
      <c r="I89" s="9"/>
      <c r="J89" s="19"/>
      <c r="K89" s="9"/>
      <c r="L89" s="9"/>
      <c r="M89" s="10"/>
      <c r="N89" s="10"/>
      <c r="O89" s="10"/>
      <c r="Q89" s="10"/>
    </row>
    <row r="90" spans="1:17" x14ac:dyDescent="0.2">
      <c r="A90" s="10"/>
      <c r="E90" s="9"/>
      <c r="F90" s="9"/>
      <c r="G90" s="19"/>
      <c r="H90" s="9"/>
      <c r="I90" s="9"/>
      <c r="J90" s="19"/>
      <c r="K90" s="9"/>
      <c r="L90" s="9"/>
      <c r="M90" s="10"/>
      <c r="N90" s="10"/>
      <c r="O90" s="10"/>
      <c r="Q90" s="10"/>
    </row>
    <row r="91" spans="1:17" x14ac:dyDescent="0.2">
      <c r="A91" s="10"/>
      <c r="E91" s="9"/>
      <c r="F91" s="9"/>
      <c r="G91" s="19"/>
      <c r="H91" s="9"/>
      <c r="I91" s="9"/>
      <c r="J91" s="19"/>
      <c r="K91" s="9"/>
      <c r="L91" s="9"/>
      <c r="M91" s="10"/>
      <c r="N91" s="10"/>
      <c r="O91" s="10"/>
      <c r="Q91" s="10"/>
    </row>
    <row r="92" spans="1:17" x14ac:dyDescent="0.2">
      <c r="A92" s="10"/>
      <c r="E92" s="9"/>
      <c r="F92" s="9"/>
      <c r="G92" s="19"/>
      <c r="H92" s="9"/>
      <c r="I92" s="9"/>
      <c r="J92" s="19"/>
      <c r="K92" s="9"/>
      <c r="L92" s="9"/>
      <c r="M92" s="10"/>
      <c r="N92" s="10"/>
      <c r="O92" s="10"/>
      <c r="Q92" s="10"/>
    </row>
    <row r="93" spans="1:17" x14ac:dyDescent="0.2">
      <c r="A93" s="10"/>
      <c r="E93" s="9"/>
      <c r="F93" s="9"/>
      <c r="G93" s="19"/>
      <c r="H93" s="9"/>
      <c r="I93" s="9"/>
      <c r="J93" s="19"/>
      <c r="K93" s="9"/>
      <c r="L93" s="9"/>
      <c r="M93" s="10"/>
      <c r="N93" s="10"/>
      <c r="O93" s="10"/>
      <c r="Q93" s="10"/>
    </row>
    <row r="94" spans="1:17" x14ac:dyDescent="0.2">
      <c r="A94" s="10"/>
      <c r="E94" s="9"/>
      <c r="F94" s="9"/>
      <c r="G94" s="19"/>
      <c r="H94" s="9"/>
      <c r="I94" s="9"/>
      <c r="J94" s="19"/>
      <c r="K94" s="9"/>
      <c r="L94" s="9"/>
      <c r="M94" s="10"/>
      <c r="N94" s="10"/>
      <c r="O94" s="10"/>
      <c r="Q94" s="10"/>
    </row>
    <row r="95" spans="1:17" x14ac:dyDescent="0.2">
      <c r="A95" s="10"/>
      <c r="E95" s="9"/>
      <c r="F95" s="9"/>
      <c r="G95" s="19"/>
      <c r="H95" s="9"/>
      <c r="I95" s="9"/>
      <c r="J95" s="19"/>
      <c r="K95" s="9"/>
      <c r="L95" s="9"/>
      <c r="M95" s="10"/>
      <c r="N95" s="10"/>
      <c r="O95" s="10"/>
      <c r="Q95" s="10"/>
    </row>
    <row r="96" spans="1:17" x14ac:dyDescent="0.2">
      <c r="A96" s="10"/>
      <c r="C96" s="10"/>
      <c r="D96" s="10"/>
      <c r="E96" s="9"/>
      <c r="F96" s="9"/>
      <c r="G96" s="19"/>
      <c r="H96" s="9"/>
      <c r="I96" s="9"/>
      <c r="J96" s="19"/>
      <c r="K96" s="9"/>
      <c r="L96" s="9"/>
      <c r="M96" s="10"/>
      <c r="N96" s="10"/>
      <c r="O96" s="10"/>
      <c r="Q96" s="10"/>
    </row>
    <row r="97" spans="1:17" x14ac:dyDescent="0.2">
      <c r="A97" s="10"/>
      <c r="C97" s="10"/>
      <c r="D97" s="10"/>
      <c r="E97" s="9"/>
      <c r="F97" s="9"/>
      <c r="G97" s="19"/>
      <c r="H97" s="9"/>
      <c r="I97" s="9"/>
      <c r="J97" s="19"/>
      <c r="K97" s="9"/>
      <c r="L97" s="9"/>
      <c r="M97" s="10"/>
      <c r="N97" s="10"/>
      <c r="O97" s="10"/>
      <c r="Q97" s="10"/>
    </row>
    <row r="98" spans="1:17" x14ac:dyDescent="0.2">
      <c r="A98" s="10"/>
      <c r="C98" s="10"/>
      <c r="D98" s="10"/>
      <c r="E98" s="9"/>
      <c r="F98" s="9"/>
      <c r="G98" s="19"/>
      <c r="H98" s="9"/>
      <c r="I98" s="9"/>
      <c r="J98" s="19"/>
      <c r="K98" s="9"/>
      <c r="L98" s="9"/>
      <c r="M98" s="10"/>
      <c r="N98" s="10"/>
      <c r="O98" s="10"/>
      <c r="Q98" s="10"/>
    </row>
    <row r="99" spans="1:17" x14ac:dyDescent="0.2">
      <c r="A99" s="10"/>
      <c r="C99" s="10"/>
      <c r="D99" s="10"/>
      <c r="E99" s="9"/>
      <c r="F99" s="9"/>
      <c r="G99" s="19"/>
      <c r="H99" s="9"/>
      <c r="I99" s="9"/>
      <c r="J99" s="19"/>
      <c r="K99" s="9"/>
      <c r="L99" s="9"/>
      <c r="M99" s="10"/>
      <c r="N99" s="10"/>
      <c r="O99" s="10"/>
      <c r="Q99" s="10"/>
    </row>
    <row r="100" spans="1:17" x14ac:dyDescent="0.2">
      <c r="A100" s="10"/>
      <c r="C100" s="10"/>
      <c r="D100" s="10"/>
      <c r="E100" s="9"/>
      <c r="F100" s="9"/>
      <c r="G100" s="19"/>
      <c r="H100" s="9"/>
      <c r="I100" s="9"/>
      <c r="J100" s="19"/>
      <c r="K100" s="9"/>
      <c r="L100" s="9"/>
      <c r="M100" s="10"/>
      <c r="N100" s="10"/>
      <c r="O100" s="10"/>
      <c r="Q100" s="10"/>
    </row>
    <row r="101" spans="1:17" x14ac:dyDescent="0.2">
      <c r="A101" s="10"/>
      <c r="C101" s="10"/>
      <c r="D101" s="10"/>
      <c r="E101" s="9"/>
      <c r="F101" s="9"/>
      <c r="G101" s="19"/>
      <c r="H101" s="9"/>
      <c r="I101" s="9"/>
      <c r="J101" s="19"/>
      <c r="K101" s="9"/>
      <c r="L101" s="9"/>
      <c r="M101" s="10"/>
      <c r="N101" s="10"/>
      <c r="O101" s="10"/>
      <c r="Q101" s="10"/>
    </row>
    <row r="102" spans="1:17" x14ac:dyDescent="0.2">
      <c r="A102" s="10"/>
      <c r="C102" s="10"/>
      <c r="D102" s="10"/>
      <c r="E102" s="9"/>
      <c r="F102" s="9"/>
      <c r="G102" s="19"/>
      <c r="H102" s="9"/>
      <c r="I102" s="9"/>
      <c r="J102" s="19"/>
      <c r="K102" s="9"/>
      <c r="L102" s="9"/>
      <c r="M102" s="10"/>
      <c r="N102" s="10"/>
      <c r="O102" s="10"/>
      <c r="Q102" s="10"/>
    </row>
    <row r="103" spans="1:17" x14ac:dyDescent="0.2">
      <c r="A103" s="10"/>
      <c r="C103" s="10"/>
      <c r="D103" s="10"/>
      <c r="E103" s="9"/>
      <c r="F103" s="9"/>
      <c r="G103" s="19"/>
      <c r="H103" s="9"/>
      <c r="I103" s="9"/>
      <c r="J103" s="19"/>
      <c r="K103" s="9"/>
      <c r="L103" s="9"/>
      <c r="M103" s="10"/>
      <c r="N103" s="10"/>
      <c r="O103" s="10"/>
      <c r="Q103" s="10"/>
    </row>
    <row r="104" spans="1:17" x14ac:dyDescent="0.2">
      <c r="A104" s="10"/>
      <c r="C104" s="10"/>
      <c r="D104" s="10"/>
      <c r="E104" s="9"/>
      <c r="F104" s="9"/>
      <c r="G104" s="19"/>
      <c r="H104" s="9"/>
      <c r="I104" s="9"/>
      <c r="J104" s="19"/>
      <c r="K104" s="9"/>
      <c r="L104" s="9"/>
      <c r="M104" s="10"/>
      <c r="N104" s="10"/>
      <c r="O104" s="10"/>
      <c r="Q104" s="10"/>
    </row>
    <row r="105" spans="1:17" x14ac:dyDescent="0.2">
      <c r="A105" s="10"/>
      <c r="C105" s="10"/>
      <c r="D105" s="10"/>
      <c r="E105" s="9"/>
      <c r="F105" s="9"/>
      <c r="G105" s="19"/>
      <c r="H105" s="9"/>
      <c r="I105" s="9"/>
      <c r="J105" s="19"/>
      <c r="K105" s="9"/>
      <c r="L105" s="9"/>
      <c r="M105" s="10"/>
      <c r="N105" s="10"/>
      <c r="O105" s="10"/>
      <c r="Q105" s="10"/>
    </row>
    <row r="106" spans="1:17" x14ac:dyDescent="0.2">
      <c r="A106" s="10"/>
      <c r="C106" s="10"/>
      <c r="D106" s="10"/>
      <c r="E106" s="9"/>
      <c r="F106" s="9"/>
      <c r="G106" s="19"/>
      <c r="H106" s="9"/>
      <c r="I106" s="9"/>
      <c r="J106" s="19"/>
      <c r="K106" s="9"/>
      <c r="L106" s="9"/>
      <c r="M106" s="10"/>
      <c r="N106" s="10"/>
      <c r="O106" s="10"/>
      <c r="Q106" s="10"/>
    </row>
    <row r="107" spans="1:17" x14ac:dyDescent="0.2">
      <c r="A107" s="10"/>
      <c r="C107" s="10"/>
      <c r="D107" s="10"/>
      <c r="E107" s="9"/>
      <c r="F107" s="9"/>
      <c r="G107" s="19"/>
      <c r="H107" s="9"/>
      <c r="I107" s="9"/>
      <c r="J107" s="19"/>
      <c r="K107" s="9"/>
      <c r="L107" s="9"/>
      <c r="M107" s="10"/>
      <c r="N107" s="10"/>
      <c r="O107" s="10"/>
      <c r="Q107" s="10"/>
    </row>
    <row r="108" spans="1:17" x14ac:dyDescent="0.2">
      <c r="A108" s="10"/>
      <c r="C108" s="10"/>
      <c r="D108" s="10"/>
      <c r="E108" s="9"/>
      <c r="F108" s="9"/>
      <c r="G108" s="19"/>
      <c r="H108" s="9"/>
      <c r="I108" s="9"/>
      <c r="J108" s="19"/>
      <c r="K108" s="9"/>
      <c r="L108" s="9"/>
      <c r="M108" s="10"/>
      <c r="N108" s="10"/>
      <c r="O108" s="10"/>
      <c r="Q108" s="10"/>
    </row>
    <row r="109" spans="1:17" x14ac:dyDescent="0.2">
      <c r="A109" s="10"/>
      <c r="C109" s="10"/>
      <c r="D109" s="10"/>
      <c r="E109" s="9"/>
      <c r="F109" s="9"/>
      <c r="G109" s="19"/>
      <c r="H109" s="9"/>
      <c r="I109" s="9"/>
      <c r="J109" s="19"/>
      <c r="K109" s="9"/>
      <c r="L109" s="9"/>
      <c r="M109" s="10"/>
      <c r="N109" s="10"/>
      <c r="O109" s="10"/>
      <c r="Q109" s="10"/>
    </row>
    <row r="110" spans="1:17" x14ac:dyDescent="0.2">
      <c r="A110" s="10"/>
      <c r="C110" s="10"/>
      <c r="D110" s="10"/>
      <c r="E110" s="9"/>
      <c r="F110" s="9"/>
      <c r="G110" s="19"/>
      <c r="H110" s="9"/>
      <c r="I110" s="9"/>
      <c r="J110" s="19"/>
      <c r="K110" s="9"/>
      <c r="L110" s="9"/>
      <c r="M110" s="10"/>
      <c r="N110" s="10"/>
      <c r="O110" s="10"/>
      <c r="Q110" s="10"/>
    </row>
    <row r="111" spans="1:17" x14ac:dyDescent="0.2">
      <c r="A111" s="10"/>
      <c r="C111" s="10"/>
      <c r="D111" s="10"/>
      <c r="E111" s="9"/>
      <c r="F111" s="9"/>
      <c r="G111" s="19"/>
      <c r="H111" s="9"/>
      <c r="I111" s="9"/>
      <c r="J111" s="19"/>
      <c r="K111" s="9"/>
      <c r="L111" s="9"/>
      <c r="M111" s="10"/>
      <c r="N111" s="10"/>
      <c r="O111" s="10"/>
      <c r="Q111" s="10"/>
    </row>
    <row r="112" spans="1:17" x14ac:dyDescent="0.2">
      <c r="A112" s="10"/>
      <c r="C112" s="10"/>
      <c r="D112" s="10"/>
      <c r="E112" s="9"/>
      <c r="F112" s="9"/>
      <c r="G112" s="19"/>
      <c r="H112" s="9"/>
      <c r="I112" s="9"/>
      <c r="J112" s="19"/>
      <c r="K112" s="9"/>
      <c r="L112" s="9"/>
      <c r="M112" s="10"/>
      <c r="N112" s="10"/>
      <c r="O112" s="10"/>
      <c r="Q112" s="10"/>
    </row>
    <row r="113" spans="1:17" x14ac:dyDescent="0.2">
      <c r="A113" s="10"/>
      <c r="C113" s="10"/>
      <c r="D113" s="10"/>
      <c r="E113" s="9"/>
      <c r="F113" s="9"/>
      <c r="G113" s="19"/>
      <c r="H113" s="9"/>
      <c r="I113" s="9"/>
      <c r="J113" s="19"/>
      <c r="K113" s="9"/>
      <c r="L113" s="9"/>
      <c r="M113" s="10"/>
      <c r="N113" s="10"/>
      <c r="O113" s="10"/>
      <c r="Q113" s="10"/>
    </row>
    <row r="114" spans="1:17" x14ac:dyDescent="0.2">
      <c r="A114" s="10"/>
      <c r="C114" s="10"/>
      <c r="D114" s="10"/>
      <c r="E114" s="9"/>
      <c r="F114" s="9"/>
      <c r="G114" s="19"/>
      <c r="H114" s="9"/>
      <c r="I114" s="9"/>
      <c r="J114" s="19"/>
      <c r="K114" s="9"/>
      <c r="L114" s="9"/>
      <c r="M114" s="10"/>
      <c r="N114" s="10"/>
      <c r="O114" s="10"/>
      <c r="Q114" s="10"/>
    </row>
    <row r="115" spans="1:17" x14ac:dyDescent="0.2">
      <c r="A115" s="10"/>
      <c r="C115" s="10"/>
      <c r="D115" s="10"/>
      <c r="E115" s="9"/>
      <c r="F115" s="9"/>
      <c r="G115" s="19"/>
      <c r="H115" s="9"/>
      <c r="I115" s="9"/>
      <c r="J115" s="19"/>
      <c r="K115" s="9"/>
      <c r="L115" s="9"/>
      <c r="M115" s="10"/>
      <c r="N115" s="10"/>
      <c r="O115" s="10"/>
      <c r="Q115" s="10"/>
    </row>
    <row r="116" spans="1:17" x14ac:dyDescent="0.2">
      <c r="A116" s="10"/>
      <c r="C116" s="10"/>
      <c r="D116" s="10"/>
      <c r="E116" s="9"/>
      <c r="F116" s="9"/>
      <c r="G116" s="19"/>
      <c r="H116" s="9"/>
      <c r="I116" s="9"/>
      <c r="J116" s="19"/>
      <c r="K116" s="9"/>
      <c r="L116" s="9"/>
      <c r="M116" s="10"/>
      <c r="N116" s="10"/>
      <c r="O116" s="10"/>
      <c r="Q116" s="10"/>
    </row>
    <row r="117" spans="1:17" x14ac:dyDescent="0.2">
      <c r="A117" s="10"/>
      <c r="C117" s="10"/>
      <c r="D117" s="10"/>
      <c r="E117" s="9"/>
      <c r="F117" s="9"/>
      <c r="G117" s="19"/>
      <c r="H117" s="9"/>
      <c r="I117" s="9"/>
      <c r="J117" s="19"/>
      <c r="K117" s="9"/>
      <c r="L117" s="9"/>
      <c r="M117" s="10"/>
      <c r="N117" s="10"/>
      <c r="O117" s="10"/>
      <c r="Q117" s="10"/>
    </row>
    <row r="118" spans="1:17" x14ac:dyDescent="0.2">
      <c r="A118" s="10"/>
      <c r="C118" s="10"/>
      <c r="D118" s="10"/>
      <c r="E118" s="9"/>
      <c r="F118" s="9"/>
      <c r="G118" s="19"/>
      <c r="H118" s="9"/>
      <c r="I118" s="9"/>
      <c r="J118" s="19"/>
      <c r="K118" s="9"/>
      <c r="L118" s="9"/>
      <c r="M118" s="10"/>
      <c r="N118" s="10"/>
      <c r="O118" s="10"/>
      <c r="Q118" s="10"/>
    </row>
    <row r="119" spans="1:17" x14ac:dyDescent="0.2">
      <c r="A119" s="10"/>
      <c r="C119" s="10"/>
      <c r="D119" s="10"/>
      <c r="E119" s="9"/>
      <c r="F119" s="9"/>
      <c r="G119" s="19"/>
      <c r="H119" s="9"/>
      <c r="I119" s="9"/>
      <c r="J119" s="19"/>
      <c r="K119" s="9"/>
      <c r="L119" s="9"/>
      <c r="M119" s="10"/>
      <c r="N119" s="10"/>
      <c r="O119" s="10"/>
      <c r="Q119" s="10"/>
    </row>
    <row r="120" spans="1:17" x14ac:dyDescent="0.2">
      <c r="A120" s="10"/>
      <c r="C120" s="10"/>
      <c r="D120" s="10"/>
      <c r="E120" s="9"/>
      <c r="F120" s="9"/>
      <c r="G120" s="19"/>
      <c r="H120" s="9"/>
      <c r="I120" s="9"/>
      <c r="J120" s="19"/>
      <c r="K120" s="9"/>
      <c r="L120" s="9"/>
      <c r="M120" s="10"/>
      <c r="N120" s="10"/>
      <c r="O120" s="10"/>
      <c r="Q120" s="10"/>
    </row>
    <row r="121" spans="1:17" x14ac:dyDescent="0.2">
      <c r="A121" s="10"/>
      <c r="C121" s="10"/>
      <c r="D121" s="10"/>
      <c r="E121" s="9"/>
      <c r="F121" s="9"/>
      <c r="G121" s="19"/>
      <c r="H121" s="9"/>
      <c r="I121" s="9"/>
      <c r="J121" s="19"/>
      <c r="K121" s="9"/>
      <c r="L121" s="9"/>
      <c r="M121" s="10"/>
      <c r="N121" s="10"/>
      <c r="O121" s="10"/>
      <c r="Q121" s="10"/>
    </row>
    <row r="122" spans="1:17" x14ac:dyDescent="0.2">
      <c r="A122" s="10"/>
      <c r="C122" s="10"/>
      <c r="D122" s="10"/>
      <c r="E122" s="9"/>
      <c r="F122" s="9"/>
      <c r="G122" s="19"/>
      <c r="H122" s="9"/>
      <c r="I122" s="9"/>
      <c r="J122" s="19"/>
      <c r="K122" s="9"/>
      <c r="L122" s="9"/>
      <c r="M122" s="10"/>
      <c r="N122" s="10"/>
      <c r="O122" s="10"/>
      <c r="Q122" s="10"/>
    </row>
    <row r="123" spans="1:17" x14ac:dyDescent="0.2">
      <c r="A123" s="10"/>
      <c r="C123" s="10"/>
      <c r="D123" s="10"/>
      <c r="E123" s="9"/>
      <c r="F123" s="9"/>
      <c r="G123" s="19"/>
      <c r="H123" s="9"/>
      <c r="I123" s="9"/>
      <c r="J123" s="19"/>
      <c r="K123" s="9"/>
      <c r="L123" s="9"/>
      <c r="M123" s="10"/>
      <c r="N123" s="10"/>
      <c r="O123" s="10"/>
      <c r="Q123" s="10"/>
    </row>
  </sheetData>
  <sortState ref="C3:S70">
    <sortCondition descending="1" ref="R3:R70"/>
    <sortCondition ref="P3:P70"/>
  </sortState>
  <pageMargins left="0.74803149606299213" right="0.74803149606299213" top="0.98425196850393704" bottom="0.98425196850393704" header="0.51181102362204722" footer="0.51181102362204722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M123"/>
  <sheetViews>
    <sheetView zoomScale="90" zoomScaleNormal="90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V2" sqref="V2"/>
    </sheetView>
  </sheetViews>
  <sheetFormatPr defaultRowHeight="12.75" x14ac:dyDescent="0.2"/>
  <cols>
    <col min="1" max="1" width="6.140625" style="9" customWidth="1"/>
    <col min="2" max="2" width="4.140625" style="10" customWidth="1"/>
    <col min="3" max="3" width="19.5703125" style="28" bestFit="1" customWidth="1"/>
    <col min="4" max="4" width="10.42578125" style="19" customWidth="1"/>
    <col min="5" max="6" width="10.42578125" style="10" customWidth="1"/>
    <col min="7" max="7" width="10.42578125" style="11" customWidth="1"/>
    <col min="8" max="9" width="10.42578125" style="10" customWidth="1"/>
    <col min="10" max="10" width="10.42578125" style="11" customWidth="1"/>
    <col min="11" max="12" width="10.42578125" style="10" customWidth="1"/>
    <col min="13" max="13" width="10.42578125" style="19" customWidth="1"/>
    <col min="14" max="18" width="10.42578125" style="9" customWidth="1"/>
    <col min="19" max="19" width="13.85546875" style="10" customWidth="1"/>
    <col min="20" max="20" width="16.28515625" style="9" bestFit="1" customWidth="1"/>
    <col min="21" max="21" width="15.28515625" style="10" bestFit="1" customWidth="1"/>
    <col min="22" max="22" width="13.85546875" style="10" customWidth="1"/>
    <col min="23" max="39" width="6.28515625" style="10" customWidth="1"/>
    <col min="40" max="16384" width="9.140625" style="10"/>
  </cols>
  <sheetData>
    <row r="1" spans="1:39" x14ac:dyDescent="0.2">
      <c r="B1" s="27"/>
      <c r="C1" s="39"/>
      <c r="V1" s="59" t="s">
        <v>107</v>
      </c>
    </row>
    <row r="2" spans="1:39" x14ac:dyDescent="0.2">
      <c r="A2" s="12" t="s">
        <v>3</v>
      </c>
      <c r="B2" s="40"/>
      <c r="C2" s="40" t="s">
        <v>1</v>
      </c>
      <c r="D2" s="13">
        <v>43313</v>
      </c>
      <c r="E2" s="14" t="s">
        <v>16</v>
      </c>
      <c r="F2" s="14" t="s">
        <v>78</v>
      </c>
      <c r="G2" s="13">
        <v>43320</v>
      </c>
      <c r="H2" s="14" t="s">
        <v>16</v>
      </c>
      <c r="I2" s="14" t="s">
        <v>78</v>
      </c>
      <c r="J2" s="13">
        <v>43327</v>
      </c>
      <c r="K2" s="14" t="s">
        <v>16</v>
      </c>
      <c r="L2" s="14" t="s">
        <v>78</v>
      </c>
      <c r="M2" s="13">
        <v>43334</v>
      </c>
      <c r="N2" s="14" t="s">
        <v>16</v>
      </c>
      <c r="O2" s="14" t="s">
        <v>78</v>
      </c>
      <c r="P2" s="13">
        <v>43341</v>
      </c>
      <c r="Q2" s="14" t="s">
        <v>16</v>
      </c>
      <c r="R2" s="14" t="s">
        <v>78</v>
      </c>
      <c r="S2" s="15" t="s">
        <v>80</v>
      </c>
      <c r="T2" s="15" t="s">
        <v>97</v>
      </c>
      <c r="U2" s="60" t="s">
        <v>101</v>
      </c>
      <c r="V2" s="15" t="s">
        <v>2</v>
      </c>
      <c r="Y2" s="17"/>
      <c r="Z2" s="17"/>
      <c r="AA2" s="17"/>
      <c r="AB2" s="17"/>
      <c r="AC2" s="17"/>
      <c r="AD2" s="17"/>
      <c r="AE2" s="17"/>
      <c r="AF2" s="17"/>
      <c r="AK2" s="17"/>
      <c r="AL2" s="17"/>
      <c r="AM2" s="17"/>
    </row>
    <row r="3" spans="1:39" s="11" customFormat="1" x14ac:dyDescent="0.2">
      <c r="A3" s="19">
        <v>1</v>
      </c>
      <c r="B3" s="68"/>
      <c r="C3" s="57"/>
      <c r="D3" s="19"/>
      <c r="E3" s="19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>
        <f t="shared" ref="S3:S66" si="0">MIN(E3,H3,K3,N3,Q3)</f>
        <v>0</v>
      </c>
      <c r="T3" s="21"/>
      <c r="U3" s="21">
        <f t="shared" ref="U3:U34" si="1">D3+F3+G3+I3+J3+L3+M3+O3+P3+R3+T3+V3</f>
        <v>0</v>
      </c>
      <c r="V3" s="21"/>
    </row>
    <row r="4" spans="1:39" s="11" customFormat="1" x14ac:dyDescent="0.2">
      <c r="A4" s="19">
        <v>2</v>
      </c>
      <c r="B4" s="68"/>
      <c r="C4" s="53"/>
      <c r="D4" s="19"/>
      <c r="E4" s="19"/>
      <c r="F4" s="19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>
        <f t="shared" si="0"/>
        <v>0</v>
      </c>
      <c r="T4" s="21"/>
      <c r="U4" s="21">
        <f t="shared" si="1"/>
        <v>0</v>
      </c>
    </row>
    <row r="5" spans="1:39" s="11" customFormat="1" x14ac:dyDescent="0.2">
      <c r="A5" s="19">
        <v>3</v>
      </c>
      <c r="B5" s="68"/>
      <c r="C5" s="54"/>
      <c r="D5" s="19"/>
      <c r="E5" s="19"/>
      <c r="F5" s="19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>
        <f t="shared" si="0"/>
        <v>0</v>
      </c>
      <c r="T5" s="21"/>
      <c r="U5" s="21">
        <f t="shared" si="1"/>
        <v>0</v>
      </c>
      <c r="V5" s="21"/>
    </row>
    <row r="6" spans="1:39" s="11" customFormat="1" x14ac:dyDescent="0.2">
      <c r="A6" s="19">
        <v>4</v>
      </c>
      <c r="B6" s="68"/>
      <c r="C6" s="56"/>
      <c r="D6" s="19"/>
      <c r="E6" s="19"/>
      <c r="F6" s="19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>
        <f t="shared" si="0"/>
        <v>0</v>
      </c>
      <c r="T6" s="21"/>
      <c r="U6" s="21">
        <f t="shared" si="1"/>
        <v>0</v>
      </c>
      <c r="V6" s="21"/>
    </row>
    <row r="7" spans="1:39" s="11" customFormat="1" x14ac:dyDescent="0.2">
      <c r="A7" s="19">
        <v>5</v>
      </c>
      <c r="B7" s="68"/>
      <c r="C7" s="57"/>
      <c r="D7" s="19"/>
      <c r="E7" s="19"/>
      <c r="F7" s="19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>
        <f t="shared" si="0"/>
        <v>0</v>
      </c>
      <c r="T7" s="21"/>
      <c r="U7" s="21">
        <f t="shared" si="1"/>
        <v>0</v>
      </c>
      <c r="V7" s="21"/>
    </row>
    <row r="8" spans="1:39" s="11" customFormat="1" x14ac:dyDescent="0.2">
      <c r="A8" s="19">
        <v>6</v>
      </c>
      <c r="B8" s="68"/>
      <c r="C8" s="53"/>
      <c r="D8" s="19"/>
      <c r="E8" s="19"/>
      <c r="F8" s="19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>
        <f t="shared" si="0"/>
        <v>0</v>
      </c>
      <c r="T8" s="21"/>
      <c r="U8" s="21">
        <f t="shared" si="1"/>
        <v>0</v>
      </c>
      <c r="V8" s="21"/>
    </row>
    <row r="9" spans="1:39" s="11" customFormat="1" x14ac:dyDescent="0.2">
      <c r="A9" s="19">
        <v>7</v>
      </c>
      <c r="B9" s="68"/>
      <c r="C9" s="55"/>
      <c r="D9" s="19"/>
      <c r="E9" s="19"/>
      <c r="F9" s="19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>
        <f t="shared" si="0"/>
        <v>0</v>
      </c>
      <c r="T9" s="21"/>
      <c r="U9" s="21">
        <f t="shared" si="1"/>
        <v>0</v>
      </c>
      <c r="V9" s="21"/>
    </row>
    <row r="10" spans="1:39" s="11" customFormat="1" x14ac:dyDescent="0.2">
      <c r="A10" s="19">
        <v>8</v>
      </c>
      <c r="B10" s="68"/>
      <c r="C10" s="55"/>
      <c r="D10" s="19"/>
      <c r="E10" s="19"/>
      <c r="F10" s="19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>
        <f t="shared" si="0"/>
        <v>0</v>
      </c>
      <c r="T10" s="21"/>
      <c r="U10" s="21">
        <f t="shared" si="1"/>
        <v>0</v>
      </c>
      <c r="V10" s="21"/>
    </row>
    <row r="11" spans="1:39" s="11" customFormat="1" x14ac:dyDescent="0.2">
      <c r="A11" s="19">
        <v>9</v>
      </c>
      <c r="B11" s="68"/>
      <c r="C11" s="56"/>
      <c r="D11" s="19"/>
      <c r="E11" s="19"/>
      <c r="F11" s="19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>
        <f t="shared" si="0"/>
        <v>0</v>
      </c>
      <c r="T11" s="21"/>
      <c r="U11" s="21">
        <f t="shared" si="1"/>
        <v>0</v>
      </c>
      <c r="V11" s="21"/>
    </row>
    <row r="12" spans="1:39" s="11" customFormat="1" x14ac:dyDescent="0.2">
      <c r="A12" s="19">
        <v>10</v>
      </c>
      <c r="B12" s="68"/>
      <c r="C12" s="54"/>
      <c r="D12" s="19"/>
      <c r="E12" s="19"/>
      <c r="F12" s="19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>
        <f t="shared" si="0"/>
        <v>0</v>
      </c>
      <c r="T12" s="21"/>
      <c r="U12" s="21">
        <f t="shared" si="1"/>
        <v>0</v>
      </c>
      <c r="V12" s="21"/>
    </row>
    <row r="13" spans="1:39" s="11" customFormat="1" x14ac:dyDescent="0.2">
      <c r="A13" s="19">
        <v>11</v>
      </c>
      <c r="B13" s="68"/>
      <c r="C13" s="53"/>
      <c r="D13" s="19"/>
      <c r="E13" s="19"/>
      <c r="F13" s="19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>
        <f t="shared" si="0"/>
        <v>0</v>
      </c>
      <c r="T13" s="21"/>
      <c r="U13" s="21">
        <f t="shared" si="1"/>
        <v>0</v>
      </c>
      <c r="V13" s="21"/>
    </row>
    <row r="14" spans="1:39" s="11" customFormat="1" x14ac:dyDescent="0.2">
      <c r="A14" s="19">
        <v>12</v>
      </c>
      <c r="B14" s="68"/>
      <c r="C14" s="53"/>
      <c r="D14" s="19"/>
      <c r="E14" s="19"/>
      <c r="F14" s="19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>
        <f t="shared" si="0"/>
        <v>0</v>
      </c>
      <c r="T14" s="21"/>
      <c r="U14" s="21">
        <f t="shared" si="1"/>
        <v>0</v>
      </c>
      <c r="V14" s="21"/>
    </row>
    <row r="15" spans="1:39" s="11" customFormat="1" x14ac:dyDescent="0.2">
      <c r="A15" s="19">
        <v>13</v>
      </c>
      <c r="B15" s="68"/>
      <c r="C15" s="54"/>
      <c r="D15" s="19"/>
      <c r="E15" s="19"/>
      <c r="F15" s="19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>
        <f t="shared" si="0"/>
        <v>0</v>
      </c>
      <c r="T15" s="21"/>
      <c r="U15" s="21">
        <f t="shared" si="1"/>
        <v>0</v>
      </c>
      <c r="V15" s="21"/>
    </row>
    <row r="16" spans="1:39" s="11" customFormat="1" x14ac:dyDescent="0.2">
      <c r="A16" s="19">
        <v>14</v>
      </c>
      <c r="B16" s="68"/>
      <c r="C16" s="57"/>
      <c r="D16" s="19"/>
      <c r="E16" s="19"/>
      <c r="F16" s="19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>
        <f t="shared" si="0"/>
        <v>0</v>
      </c>
      <c r="T16" s="21"/>
      <c r="U16" s="21">
        <f t="shared" si="1"/>
        <v>0</v>
      </c>
      <c r="V16" s="21"/>
    </row>
    <row r="17" spans="1:22" s="11" customFormat="1" x14ac:dyDescent="0.2">
      <c r="A17" s="19">
        <v>15</v>
      </c>
      <c r="B17" s="68"/>
      <c r="C17" s="53"/>
      <c r="D17" s="19"/>
      <c r="E17" s="19"/>
      <c r="F17" s="19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>
        <f t="shared" si="0"/>
        <v>0</v>
      </c>
      <c r="T17" s="21"/>
      <c r="U17" s="21">
        <f t="shared" si="1"/>
        <v>0</v>
      </c>
      <c r="V17" s="21"/>
    </row>
    <row r="18" spans="1:22" s="11" customFormat="1" x14ac:dyDescent="0.2">
      <c r="A18" s="19">
        <v>16</v>
      </c>
      <c r="B18" s="68"/>
      <c r="C18" s="55"/>
      <c r="D18" s="19"/>
      <c r="E18" s="19"/>
      <c r="F18" s="19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>
        <f t="shared" si="0"/>
        <v>0</v>
      </c>
      <c r="T18" s="21"/>
      <c r="U18" s="21">
        <f t="shared" si="1"/>
        <v>0</v>
      </c>
      <c r="V18" s="21"/>
    </row>
    <row r="19" spans="1:22" s="11" customFormat="1" x14ac:dyDescent="0.2">
      <c r="A19" s="19">
        <v>17</v>
      </c>
      <c r="B19" s="68"/>
      <c r="C19" s="55"/>
      <c r="D19" s="19"/>
      <c r="E19" s="19"/>
      <c r="F19" s="19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>
        <f t="shared" si="0"/>
        <v>0</v>
      </c>
      <c r="T19" s="21"/>
      <c r="U19" s="21">
        <f t="shared" si="1"/>
        <v>0</v>
      </c>
      <c r="V19" s="21"/>
    </row>
    <row r="20" spans="1:22" s="11" customFormat="1" x14ac:dyDescent="0.2">
      <c r="A20" s="19">
        <v>18</v>
      </c>
      <c r="B20" s="68"/>
      <c r="C20" s="54"/>
      <c r="D20" s="19"/>
      <c r="E20" s="19"/>
      <c r="F20" s="19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>
        <f t="shared" si="0"/>
        <v>0</v>
      </c>
      <c r="T20" s="21"/>
      <c r="U20" s="21">
        <f t="shared" si="1"/>
        <v>0</v>
      </c>
      <c r="V20" s="21"/>
    </row>
    <row r="21" spans="1:22" s="11" customFormat="1" x14ac:dyDescent="0.2">
      <c r="A21" s="19">
        <v>19</v>
      </c>
      <c r="B21" s="68"/>
      <c r="C21" s="57"/>
      <c r="D21" s="19"/>
      <c r="E21" s="19"/>
      <c r="F21" s="19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>
        <f t="shared" si="0"/>
        <v>0</v>
      </c>
      <c r="T21" s="21"/>
      <c r="U21" s="21">
        <f t="shared" si="1"/>
        <v>0</v>
      </c>
      <c r="V21" s="21"/>
    </row>
    <row r="22" spans="1:22" s="11" customFormat="1" x14ac:dyDescent="0.2">
      <c r="A22" s="19">
        <v>20</v>
      </c>
      <c r="B22" s="68"/>
      <c r="C22" s="57"/>
      <c r="D22" s="19"/>
      <c r="E22" s="19"/>
      <c r="F22" s="19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>
        <f t="shared" si="0"/>
        <v>0</v>
      </c>
      <c r="T22" s="21"/>
      <c r="U22" s="21">
        <f t="shared" si="1"/>
        <v>0</v>
      </c>
      <c r="V22" s="21"/>
    </row>
    <row r="23" spans="1:22" x14ac:dyDescent="0.2">
      <c r="A23" s="9">
        <v>21</v>
      </c>
      <c r="B23" s="26"/>
      <c r="C23" s="57"/>
      <c r="D23" s="9"/>
      <c r="E23" s="19"/>
      <c r="F23" s="19"/>
      <c r="G23" s="20"/>
      <c r="H23" s="21"/>
      <c r="I23" s="21"/>
      <c r="J23" s="20"/>
      <c r="K23" s="21"/>
      <c r="L23" s="21"/>
      <c r="M23" s="20"/>
      <c r="N23" s="21"/>
      <c r="O23" s="21"/>
      <c r="P23" s="21"/>
      <c r="Q23" s="21"/>
      <c r="R23" s="21"/>
      <c r="S23" s="20">
        <f t="shared" si="0"/>
        <v>0</v>
      </c>
      <c r="T23" s="20"/>
      <c r="U23" s="20">
        <f t="shared" si="1"/>
        <v>0</v>
      </c>
      <c r="V23" s="20"/>
    </row>
    <row r="24" spans="1:22" x14ac:dyDescent="0.2">
      <c r="A24" s="9">
        <v>22</v>
      </c>
      <c r="B24" s="26"/>
      <c r="C24" s="57"/>
      <c r="D24" s="9"/>
      <c r="E24" s="19"/>
      <c r="F24" s="19"/>
      <c r="G24" s="20"/>
      <c r="H24" s="21"/>
      <c r="I24" s="21"/>
      <c r="J24" s="20"/>
      <c r="K24" s="21"/>
      <c r="L24" s="21"/>
      <c r="M24" s="20"/>
      <c r="N24" s="21"/>
      <c r="O24" s="21"/>
      <c r="P24" s="21"/>
      <c r="Q24" s="21"/>
      <c r="R24" s="21"/>
      <c r="S24" s="20">
        <f t="shared" si="0"/>
        <v>0</v>
      </c>
      <c r="T24" s="20"/>
      <c r="U24" s="20">
        <f t="shared" si="1"/>
        <v>0</v>
      </c>
      <c r="V24" s="20"/>
    </row>
    <row r="25" spans="1:22" x14ac:dyDescent="0.2">
      <c r="A25" s="9">
        <v>23</v>
      </c>
      <c r="B25" s="26"/>
      <c r="C25" s="55"/>
      <c r="D25" s="9"/>
      <c r="E25" s="19"/>
      <c r="F25" s="19"/>
      <c r="G25" s="20"/>
      <c r="H25" s="21"/>
      <c r="I25" s="21"/>
      <c r="J25" s="20"/>
      <c r="K25" s="21"/>
      <c r="L25" s="21"/>
      <c r="M25" s="20"/>
      <c r="N25" s="21"/>
      <c r="O25" s="21"/>
      <c r="P25" s="21"/>
      <c r="Q25" s="21"/>
      <c r="R25" s="21"/>
      <c r="S25" s="20">
        <f t="shared" si="0"/>
        <v>0</v>
      </c>
      <c r="T25" s="20"/>
      <c r="U25" s="20">
        <f t="shared" si="1"/>
        <v>0</v>
      </c>
    </row>
    <row r="26" spans="1:22" x14ac:dyDescent="0.2">
      <c r="A26" s="9">
        <v>24</v>
      </c>
      <c r="B26" s="26"/>
      <c r="C26" s="54"/>
      <c r="D26" s="9"/>
      <c r="E26" s="19"/>
      <c r="F26" s="19"/>
      <c r="G26" s="20"/>
      <c r="H26" s="21"/>
      <c r="I26" s="21"/>
      <c r="J26" s="20"/>
      <c r="K26" s="21"/>
      <c r="L26" s="21"/>
      <c r="M26" s="20"/>
      <c r="N26" s="21"/>
      <c r="O26" s="21"/>
      <c r="P26" s="21"/>
      <c r="Q26" s="21"/>
      <c r="R26" s="21"/>
      <c r="S26" s="20">
        <f t="shared" si="0"/>
        <v>0</v>
      </c>
      <c r="T26" s="20"/>
      <c r="U26" s="20">
        <f t="shared" si="1"/>
        <v>0</v>
      </c>
      <c r="V26" s="20"/>
    </row>
    <row r="27" spans="1:22" x14ac:dyDescent="0.2">
      <c r="A27" s="9">
        <v>25</v>
      </c>
      <c r="B27" s="26"/>
      <c r="C27" s="53"/>
      <c r="D27" s="9"/>
      <c r="E27" s="19"/>
      <c r="F27" s="19"/>
      <c r="G27" s="20"/>
      <c r="H27" s="21"/>
      <c r="I27" s="21"/>
      <c r="J27" s="20"/>
      <c r="K27" s="21"/>
      <c r="L27" s="21"/>
      <c r="M27" s="20"/>
      <c r="N27" s="21"/>
      <c r="O27" s="21"/>
      <c r="P27" s="21"/>
      <c r="Q27" s="21"/>
      <c r="R27" s="21"/>
      <c r="S27" s="20">
        <f t="shared" si="0"/>
        <v>0</v>
      </c>
      <c r="T27" s="20"/>
      <c r="U27" s="20">
        <f t="shared" si="1"/>
        <v>0</v>
      </c>
    </row>
    <row r="28" spans="1:22" x14ac:dyDescent="0.2">
      <c r="A28" s="9">
        <v>26</v>
      </c>
      <c r="B28" s="26"/>
      <c r="C28" s="55"/>
      <c r="D28" s="9"/>
      <c r="E28" s="19"/>
      <c r="F28" s="19"/>
      <c r="G28" s="20"/>
      <c r="H28" s="21"/>
      <c r="I28" s="21"/>
      <c r="J28" s="20"/>
      <c r="K28" s="21"/>
      <c r="L28" s="21"/>
      <c r="M28" s="20"/>
      <c r="N28" s="21"/>
      <c r="O28" s="21"/>
      <c r="P28" s="21"/>
      <c r="Q28" s="21"/>
      <c r="R28" s="21"/>
      <c r="S28" s="20">
        <f t="shared" si="0"/>
        <v>0</v>
      </c>
      <c r="T28" s="20"/>
      <c r="U28" s="20">
        <f t="shared" si="1"/>
        <v>0</v>
      </c>
      <c r="V28" s="20"/>
    </row>
    <row r="29" spans="1:22" x14ac:dyDescent="0.2">
      <c r="A29" s="9">
        <v>27</v>
      </c>
      <c r="B29" s="26"/>
      <c r="C29" s="57"/>
      <c r="D29" s="9"/>
      <c r="E29" s="19"/>
      <c r="F29" s="19"/>
      <c r="G29" s="20"/>
      <c r="H29" s="21"/>
      <c r="I29" s="21"/>
      <c r="J29" s="20"/>
      <c r="K29" s="21"/>
      <c r="L29" s="21"/>
      <c r="M29" s="20"/>
      <c r="N29" s="21"/>
      <c r="O29" s="21"/>
      <c r="P29" s="21"/>
      <c r="Q29" s="21"/>
      <c r="R29" s="21"/>
      <c r="S29" s="20">
        <f t="shared" si="0"/>
        <v>0</v>
      </c>
      <c r="T29" s="20"/>
      <c r="U29" s="20">
        <f t="shared" si="1"/>
        <v>0</v>
      </c>
      <c r="V29" s="20"/>
    </row>
    <row r="30" spans="1:22" x14ac:dyDescent="0.2">
      <c r="A30" s="9">
        <v>28</v>
      </c>
      <c r="B30" s="26"/>
      <c r="E30" s="9"/>
      <c r="F30" s="9"/>
      <c r="G30" s="19"/>
      <c r="H30" s="9"/>
      <c r="I30" s="9"/>
      <c r="J30" s="19"/>
      <c r="K30" s="9"/>
      <c r="L30" s="9"/>
      <c r="S30" s="20">
        <f t="shared" si="0"/>
        <v>0</v>
      </c>
      <c r="U30" s="20">
        <f t="shared" si="1"/>
        <v>0</v>
      </c>
      <c r="V30" s="20"/>
    </row>
    <row r="31" spans="1:22" x14ac:dyDescent="0.2">
      <c r="A31" s="9">
        <v>29</v>
      </c>
      <c r="B31" s="26"/>
      <c r="C31" s="54"/>
      <c r="D31" s="9"/>
      <c r="E31" s="19"/>
      <c r="F31" s="19"/>
      <c r="G31" s="20"/>
      <c r="H31" s="21"/>
      <c r="I31" s="21"/>
      <c r="J31" s="20"/>
      <c r="K31" s="21"/>
      <c r="L31" s="21"/>
      <c r="M31" s="20"/>
      <c r="N31" s="21"/>
      <c r="O31" s="21"/>
      <c r="P31" s="21"/>
      <c r="Q31" s="21"/>
      <c r="R31" s="21"/>
      <c r="S31" s="20">
        <f t="shared" si="0"/>
        <v>0</v>
      </c>
      <c r="T31" s="20"/>
      <c r="U31" s="20">
        <f t="shared" si="1"/>
        <v>0</v>
      </c>
      <c r="V31" s="20"/>
    </row>
    <row r="32" spans="1:22" x14ac:dyDescent="0.2">
      <c r="A32" s="9">
        <v>30</v>
      </c>
      <c r="B32" s="26"/>
      <c r="C32" s="57"/>
      <c r="D32" s="9"/>
      <c r="E32" s="19"/>
      <c r="F32" s="19"/>
      <c r="G32" s="20"/>
      <c r="H32" s="21"/>
      <c r="I32" s="21"/>
      <c r="J32" s="20"/>
      <c r="K32" s="21"/>
      <c r="L32" s="21"/>
      <c r="M32" s="20"/>
      <c r="N32" s="21"/>
      <c r="O32" s="21"/>
      <c r="P32" s="21"/>
      <c r="Q32" s="21"/>
      <c r="R32" s="21"/>
      <c r="S32" s="20">
        <f t="shared" si="0"/>
        <v>0</v>
      </c>
      <c r="T32" s="20"/>
      <c r="U32" s="20">
        <f t="shared" si="1"/>
        <v>0</v>
      </c>
      <c r="V32" s="20"/>
    </row>
    <row r="33" spans="1:22" x14ac:dyDescent="0.2">
      <c r="A33" s="9">
        <v>31</v>
      </c>
      <c r="B33" s="26"/>
      <c r="C33" s="57"/>
      <c r="D33" s="9"/>
      <c r="E33" s="19"/>
      <c r="F33" s="19"/>
      <c r="G33" s="20"/>
      <c r="H33" s="21"/>
      <c r="I33" s="21"/>
      <c r="J33" s="20"/>
      <c r="K33" s="21"/>
      <c r="L33" s="21"/>
      <c r="M33" s="20"/>
      <c r="N33" s="21"/>
      <c r="O33" s="21"/>
      <c r="P33" s="21"/>
      <c r="Q33" s="21"/>
      <c r="R33" s="21"/>
      <c r="S33" s="20">
        <f t="shared" si="0"/>
        <v>0</v>
      </c>
      <c r="T33" s="20"/>
      <c r="U33" s="20">
        <f t="shared" si="1"/>
        <v>0</v>
      </c>
      <c r="V33" s="20"/>
    </row>
    <row r="34" spans="1:22" x14ac:dyDescent="0.2">
      <c r="A34" s="9">
        <v>32</v>
      </c>
      <c r="B34" s="26"/>
      <c r="C34" s="57"/>
      <c r="D34" s="9"/>
      <c r="E34" s="19"/>
      <c r="F34" s="19"/>
      <c r="G34" s="20"/>
      <c r="H34" s="21"/>
      <c r="I34" s="21"/>
      <c r="J34" s="20"/>
      <c r="K34" s="21"/>
      <c r="L34" s="21"/>
      <c r="M34" s="20"/>
      <c r="N34" s="21"/>
      <c r="O34" s="21"/>
      <c r="P34" s="21"/>
      <c r="Q34" s="21"/>
      <c r="R34" s="21"/>
      <c r="S34" s="20">
        <f t="shared" si="0"/>
        <v>0</v>
      </c>
      <c r="T34" s="20"/>
      <c r="U34" s="20">
        <f t="shared" si="1"/>
        <v>0</v>
      </c>
      <c r="V34" s="20"/>
    </row>
    <row r="35" spans="1:22" x14ac:dyDescent="0.2">
      <c r="A35" s="9">
        <v>33</v>
      </c>
      <c r="B35" s="26"/>
      <c r="E35" s="9"/>
      <c r="F35" s="9"/>
      <c r="G35" s="19"/>
      <c r="H35" s="9"/>
      <c r="I35" s="9"/>
      <c r="J35" s="19"/>
      <c r="K35" s="9"/>
      <c r="L35" s="9"/>
      <c r="S35" s="20">
        <f t="shared" si="0"/>
        <v>0</v>
      </c>
      <c r="U35" s="20">
        <f t="shared" ref="U35:U66" si="2">D35+F35+G35+I35+J35+L35+M35+O35+P35+R35+T35+V35</f>
        <v>0</v>
      </c>
      <c r="V35" s="20"/>
    </row>
    <row r="36" spans="1:22" x14ac:dyDescent="0.2">
      <c r="A36" s="9">
        <v>34</v>
      </c>
      <c r="B36" s="26"/>
      <c r="C36" s="57"/>
      <c r="D36" s="9"/>
      <c r="E36" s="19"/>
      <c r="F36" s="19"/>
      <c r="G36" s="20"/>
      <c r="H36" s="21"/>
      <c r="I36" s="21"/>
      <c r="J36" s="20"/>
      <c r="K36" s="21"/>
      <c r="L36" s="21"/>
      <c r="M36" s="20"/>
      <c r="N36" s="21"/>
      <c r="O36" s="21"/>
      <c r="P36" s="21"/>
      <c r="Q36" s="21"/>
      <c r="R36" s="21"/>
      <c r="S36" s="20">
        <f t="shared" si="0"/>
        <v>0</v>
      </c>
      <c r="T36" s="20"/>
      <c r="U36" s="20">
        <f t="shared" si="2"/>
        <v>0</v>
      </c>
      <c r="V36" s="20"/>
    </row>
    <row r="37" spans="1:22" x14ac:dyDescent="0.2">
      <c r="A37" s="9">
        <v>35</v>
      </c>
      <c r="B37" s="26"/>
      <c r="C37" s="53"/>
      <c r="D37" s="9"/>
      <c r="E37" s="19"/>
      <c r="F37" s="19"/>
      <c r="G37" s="20"/>
      <c r="H37" s="21"/>
      <c r="I37" s="21"/>
      <c r="J37" s="20"/>
      <c r="K37" s="21"/>
      <c r="L37" s="21"/>
      <c r="M37" s="20"/>
      <c r="N37" s="21"/>
      <c r="O37" s="21"/>
      <c r="P37" s="21"/>
      <c r="Q37" s="21"/>
      <c r="R37" s="21"/>
      <c r="S37" s="20">
        <f t="shared" si="0"/>
        <v>0</v>
      </c>
      <c r="T37" s="20"/>
      <c r="U37" s="20">
        <f t="shared" si="2"/>
        <v>0</v>
      </c>
    </row>
    <row r="38" spans="1:22" x14ac:dyDescent="0.2">
      <c r="A38" s="9">
        <v>36</v>
      </c>
      <c r="B38" s="26"/>
      <c r="C38" s="54"/>
      <c r="D38" s="9"/>
      <c r="E38" s="19"/>
      <c r="F38" s="19"/>
      <c r="G38" s="20"/>
      <c r="H38" s="21"/>
      <c r="I38" s="21"/>
      <c r="J38" s="20"/>
      <c r="K38" s="21"/>
      <c r="L38" s="21"/>
      <c r="M38" s="20"/>
      <c r="N38" s="21"/>
      <c r="O38" s="21"/>
      <c r="P38" s="21"/>
      <c r="Q38" s="21"/>
      <c r="R38" s="21"/>
      <c r="S38" s="20">
        <f t="shared" si="0"/>
        <v>0</v>
      </c>
      <c r="T38" s="20"/>
      <c r="U38" s="20">
        <f t="shared" si="2"/>
        <v>0</v>
      </c>
      <c r="V38" s="20"/>
    </row>
    <row r="39" spans="1:22" x14ac:dyDescent="0.2">
      <c r="A39" s="9">
        <v>37</v>
      </c>
      <c r="B39" s="26"/>
      <c r="C39" s="57"/>
      <c r="D39" s="9"/>
      <c r="E39" s="19"/>
      <c r="F39" s="19"/>
      <c r="G39" s="20"/>
      <c r="H39" s="21"/>
      <c r="I39" s="21"/>
      <c r="J39" s="20"/>
      <c r="K39" s="21"/>
      <c r="L39" s="21"/>
      <c r="M39" s="20"/>
      <c r="N39" s="21"/>
      <c r="O39" s="21"/>
      <c r="P39" s="21"/>
      <c r="Q39" s="21"/>
      <c r="R39" s="21"/>
      <c r="S39" s="20">
        <f t="shared" si="0"/>
        <v>0</v>
      </c>
      <c r="T39" s="20"/>
      <c r="U39" s="20">
        <f t="shared" si="2"/>
        <v>0</v>
      </c>
      <c r="V39" s="20"/>
    </row>
    <row r="40" spans="1:22" x14ac:dyDescent="0.2">
      <c r="A40" s="9">
        <v>38</v>
      </c>
      <c r="B40" s="26"/>
      <c r="C40" s="54"/>
      <c r="D40" s="9"/>
      <c r="E40" s="19"/>
      <c r="F40" s="19"/>
      <c r="G40" s="20"/>
      <c r="H40" s="21"/>
      <c r="I40" s="21"/>
      <c r="J40" s="20"/>
      <c r="K40" s="21"/>
      <c r="L40" s="21"/>
      <c r="M40" s="20"/>
      <c r="N40" s="21"/>
      <c r="O40" s="21"/>
      <c r="P40" s="21"/>
      <c r="Q40" s="21"/>
      <c r="R40" s="21"/>
      <c r="S40" s="20">
        <f t="shared" si="0"/>
        <v>0</v>
      </c>
      <c r="T40" s="20"/>
      <c r="U40" s="20">
        <f t="shared" si="2"/>
        <v>0</v>
      </c>
      <c r="V40" s="20"/>
    </row>
    <row r="41" spans="1:22" x14ac:dyDescent="0.2">
      <c r="A41" s="9">
        <v>39</v>
      </c>
      <c r="B41" s="26"/>
      <c r="C41" s="54"/>
      <c r="D41" s="9"/>
      <c r="E41" s="19"/>
      <c r="F41" s="19"/>
      <c r="G41" s="20"/>
      <c r="H41" s="21"/>
      <c r="I41" s="21"/>
      <c r="J41" s="20"/>
      <c r="K41" s="21"/>
      <c r="L41" s="21"/>
      <c r="M41" s="20"/>
      <c r="N41" s="21"/>
      <c r="O41" s="21"/>
      <c r="P41" s="21"/>
      <c r="Q41" s="21"/>
      <c r="R41" s="21"/>
      <c r="S41" s="20">
        <f t="shared" si="0"/>
        <v>0</v>
      </c>
      <c r="T41" s="20"/>
      <c r="U41" s="20">
        <f t="shared" si="2"/>
        <v>0</v>
      </c>
      <c r="V41" s="20"/>
    </row>
    <row r="42" spans="1:22" x14ac:dyDescent="0.2">
      <c r="A42" s="9">
        <v>40</v>
      </c>
      <c r="B42" s="26"/>
      <c r="C42" s="57"/>
      <c r="D42" s="9"/>
      <c r="E42" s="19"/>
      <c r="F42" s="19"/>
      <c r="G42" s="20"/>
      <c r="H42" s="21"/>
      <c r="I42" s="21"/>
      <c r="J42" s="20"/>
      <c r="K42" s="21"/>
      <c r="L42" s="21"/>
      <c r="M42" s="20"/>
      <c r="N42" s="21"/>
      <c r="O42" s="21"/>
      <c r="P42" s="21"/>
      <c r="Q42" s="21"/>
      <c r="R42" s="21"/>
      <c r="S42" s="20">
        <f t="shared" si="0"/>
        <v>0</v>
      </c>
      <c r="T42" s="20"/>
      <c r="U42" s="20">
        <f t="shared" si="2"/>
        <v>0</v>
      </c>
      <c r="V42" s="20"/>
    </row>
    <row r="43" spans="1:22" x14ac:dyDescent="0.2">
      <c r="A43" s="9">
        <v>41</v>
      </c>
      <c r="B43" s="26"/>
      <c r="C43" s="57"/>
      <c r="D43" s="9"/>
      <c r="E43" s="19"/>
      <c r="F43" s="19"/>
      <c r="G43" s="20"/>
      <c r="H43" s="21"/>
      <c r="I43" s="21"/>
      <c r="J43" s="20"/>
      <c r="K43" s="21"/>
      <c r="L43" s="21"/>
      <c r="M43" s="20"/>
      <c r="N43" s="21"/>
      <c r="O43" s="21"/>
      <c r="P43" s="21"/>
      <c r="Q43" s="21"/>
      <c r="R43" s="21"/>
      <c r="S43" s="20">
        <f t="shared" si="0"/>
        <v>0</v>
      </c>
      <c r="T43" s="20"/>
      <c r="U43" s="20">
        <f t="shared" si="2"/>
        <v>0</v>
      </c>
      <c r="V43" s="20"/>
    </row>
    <row r="44" spans="1:22" x14ac:dyDescent="0.2">
      <c r="A44" s="9">
        <v>42</v>
      </c>
      <c r="B44" s="26"/>
      <c r="C44" s="57"/>
      <c r="D44" s="9"/>
      <c r="E44" s="19"/>
      <c r="F44" s="19"/>
      <c r="G44" s="20"/>
      <c r="H44" s="21"/>
      <c r="I44" s="21"/>
      <c r="J44" s="20"/>
      <c r="K44" s="21"/>
      <c r="L44" s="21"/>
      <c r="M44" s="20"/>
      <c r="N44" s="21"/>
      <c r="O44" s="21"/>
      <c r="P44" s="21"/>
      <c r="Q44" s="21"/>
      <c r="R44" s="21"/>
      <c r="S44" s="20">
        <f t="shared" si="0"/>
        <v>0</v>
      </c>
      <c r="T44" s="20"/>
      <c r="U44" s="20">
        <f t="shared" si="2"/>
        <v>0</v>
      </c>
      <c r="V44" s="20"/>
    </row>
    <row r="45" spans="1:22" x14ac:dyDescent="0.2">
      <c r="A45" s="9">
        <v>43</v>
      </c>
      <c r="B45" s="26"/>
      <c r="C45" s="57"/>
      <c r="D45" s="9"/>
      <c r="E45" s="19"/>
      <c r="F45" s="19"/>
      <c r="G45" s="20"/>
      <c r="H45" s="21"/>
      <c r="I45" s="21"/>
      <c r="J45" s="20"/>
      <c r="K45" s="21"/>
      <c r="L45" s="21"/>
      <c r="M45" s="20"/>
      <c r="N45" s="21"/>
      <c r="O45" s="21"/>
      <c r="P45" s="21"/>
      <c r="Q45" s="21"/>
      <c r="R45" s="21"/>
      <c r="S45" s="20">
        <f t="shared" si="0"/>
        <v>0</v>
      </c>
      <c r="T45" s="20"/>
      <c r="U45" s="20">
        <f t="shared" si="2"/>
        <v>0</v>
      </c>
      <c r="V45" s="20"/>
    </row>
    <row r="46" spans="1:22" x14ac:dyDescent="0.2">
      <c r="A46" s="9">
        <v>44</v>
      </c>
      <c r="B46" s="26"/>
      <c r="C46" s="54"/>
      <c r="D46" s="9"/>
      <c r="E46" s="19"/>
      <c r="F46" s="19"/>
      <c r="G46" s="20"/>
      <c r="H46" s="21"/>
      <c r="I46" s="21"/>
      <c r="J46" s="20"/>
      <c r="K46" s="21"/>
      <c r="L46" s="21"/>
      <c r="M46" s="20"/>
      <c r="N46" s="21"/>
      <c r="O46" s="21"/>
      <c r="P46" s="21"/>
      <c r="Q46" s="21"/>
      <c r="R46" s="21"/>
      <c r="S46" s="20">
        <f t="shared" si="0"/>
        <v>0</v>
      </c>
      <c r="T46" s="20"/>
      <c r="U46" s="20">
        <f t="shared" si="2"/>
        <v>0</v>
      </c>
      <c r="V46" s="20"/>
    </row>
    <row r="47" spans="1:22" x14ac:dyDescent="0.2">
      <c r="A47" s="9">
        <v>45</v>
      </c>
      <c r="B47" s="26"/>
      <c r="C47" s="54"/>
      <c r="D47" s="9"/>
      <c r="E47" s="19"/>
      <c r="F47" s="19"/>
      <c r="G47" s="20"/>
      <c r="H47" s="21"/>
      <c r="I47" s="21"/>
      <c r="J47" s="20"/>
      <c r="K47" s="21"/>
      <c r="L47" s="21"/>
      <c r="M47" s="20"/>
      <c r="N47" s="21"/>
      <c r="O47" s="21"/>
      <c r="P47" s="21"/>
      <c r="Q47" s="21"/>
      <c r="R47" s="21"/>
      <c r="S47" s="20">
        <f t="shared" si="0"/>
        <v>0</v>
      </c>
      <c r="T47" s="20"/>
      <c r="U47" s="20">
        <f t="shared" si="2"/>
        <v>0</v>
      </c>
    </row>
    <row r="48" spans="1:22" x14ac:dyDescent="0.2">
      <c r="A48" s="9">
        <v>46</v>
      </c>
      <c r="B48" s="26"/>
      <c r="C48" s="54"/>
      <c r="D48" s="9"/>
      <c r="E48" s="19"/>
      <c r="F48" s="19"/>
      <c r="G48" s="20"/>
      <c r="H48" s="21"/>
      <c r="I48" s="21"/>
      <c r="J48" s="20"/>
      <c r="K48" s="21"/>
      <c r="L48" s="21"/>
      <c r="M48" s="20"/>
      <c r="N48" s="21"/>
      <c r="O48" s="21"/>
      <c r="P48" s="21"/>
      <c r="Q48" s="21"/>
      <c r="R48" s="21"/>
      <c r="S48" s="20">
        <f t="shared" si="0"/>
        <v>0</v>
      </c>
      <c r="T48" s="20"/>
      <c r="U48" s="20">
        <f t="shared" si="2"/>
        <v>0</v>
      </c>
      <c r="V48" s="20"/>
    </row>
    <row r="49" spans="1:22" x14ac:dyDescent="0.2">
      <c r="A49" s="9">
        <v>47</v>
      </c>
      <c r="B49" s="26"/>
      <c r="C49" s="53"/>
      <c r="D49" s="9"/>
      <c r="E49" s="19"/>
      <c r="F49" s="19"/>
      <c r="G49" s="20"/>
      <c r="H49" s="21"/>
      <c r="I49" s="21"/>
      <c r="J49" s="20"/>
      <c r="K49" s="21"/>
      <c r="L49" s="21"/>
      <c r="M49" s="20"/>
      <c r="N49" s="21"/>
      <c r="O49" s="21"/>
      <c r="P49" s="21"/>
      <c r="Q49" s="21"/>
      <c r="R49" s="21"/>
      <c r="S49" s="20">
        <f t="shared" si="0"/>
        <v>0</v>
      </c>
      <c r="T49" s="20"/>
      <c r="U49" s="20">
        <f t="shared" si="2"/>
        <v>0</v>
      </c>
      <c r="V49" s="20"/>
    </row>
    <row r="50" spans="1:22" x14ac:dyDescent="0.2">
      <c r="A50" s="9">
        <v>48</v>
      </c>
      <c r="B50" s="41"/>
      <c r="E50" s="19"/>
      <c r="F50" s="9"/>
      <c r="G50" s="19"/>
      <c r="H50" s="9"/>
      <c r="I50" s="9"/>
      <c r="J50" s="19"/>
      <c r="K50" s="9"/>
      <c r="L50" s="9"/>
      <c r="S50" s="20">
        <f t="shared" si="0"/>
        <v>0</v>
      </c>
      <c r="U50" s="20">
        <f t="shared" si="2"/>
        <v>0</v>
      </c>
      <c r="V50" s="20"/>
    </row>
    <row r="51" spans="1:22" x14ac:dyDescent="0.2">
      <c r="A51" s="9">
        <v>49</v>
      </c>
      <c r="B51" s="42"/>
      <c r="C51" s="53"/>
      <c r="D51" s="9"/>
      <c r="E51" s="19"/>
      <c r="F51" s="19"/>
      <c r="G51" s="20"/>
      <c r="H51" s="21"/>
      <c r="I51" s="21"/>
      <c r="J51" s="20"/>
      <c r="K51" s="21"/>
      <c r="L51" s="21"/>
      <c r="M51" s="20"/>
      <c r="N51" s="21"/>
      <c r="O51" s="21"/>
      <c r="P51" s="21"/>
      <c r="Q51" s="21"/>
      <c r="R51" s="21"/>
      <c r="S51" s="20">
        <f t="shared" si="0"/>
        <v>0</v>
      </c>
      <c r="T51" s="20"/>
      <c r="U51" s="20">
        <f t="shared" si="2"/>
        <v>0</v>
      </c>
    </row>
    <row r="52" spans="1:22" ht="15" x14ac:dyDescent="0.25">
      <c r="A52" s="9">
        <v>50</v>
      </c>
      <c r="B52" s="8"/>
      <c r="C52" s="58"/>
      <c r="E52" s="9"/>
      <c r="F52" s="9"/>
      <c r="G52" s="19"/>
      <c r="H52" s="9"/>
      <c r="J52" s="19"/>
      <c r="K52" s="9"/>
      <c r="M52" s="9"/>
      <c r="S52" s="20">
        <f t="shared" si="0"/>
        <v>0</v>
      </c>
      <c r="U52" s="20">
        <f t="shared" si="2"/>
        <v>0</v>
      </c>
      <c r="V52" s="20"/>
    </row>
    <row r="53" spans="1:22" x14ac:dyDescent="0.2">
      <c r="A53" s="9">
        <v>51</v>
      </c>
      <c r="B53" s="43"/>
      <c r="C53" s="58"/>
      <c r="E53" s="9"/>
      <c r="F53" s="9"/>
      <c r="G53" s="19"/>
      <c r="H53" s="9"/>
      <c r="J53" s="19"/>
      <c r="K53" s="9"/>
      <c r="M53" s="9"/>
      <c r="S53" s="20">
        <f t="shared" si="0"/>
        <v>0</v>
      </c>
      <c r="U53" s="20">
        <f t="shared" si="2"/>
        <v>0</v>
      </c>
    </row>
    <row r="54" spans="1:22" x14ac:dyDescent="0.2">
      <c r="A54" s="9">
        <v>52</v>
      </c>
      <c r="B54" s="41"/>
      <c r="C54" s="57"/>
      <c r="D54" s="9"/>
      <c r="E54" s="19"/>
      <c r="F54" s="19"/>
      <c r="G54" s="20"/>
      <c r="H54" s="21"/>
      <c r="I54" s="21"/>
      <c r="J54" s="20"/>
      <c r="K54" s="21"/>
      <c r="L54" s="21"/>
      <c r="M54" s="20"/>
      <c r="N54" s="21"/>
      <c r="O54" s="21"/>
      <c r="P54" s="21"/>
      <c r="Q54" s="21"/>
      <c r="R54" s="21"/>
      <c r="S54" s="20">
        <f t="shared" si="0"/>
        <v>0</v>
      </c>
      <c r="T54" s="20"/>
      <c r="U54" s="20">
        <f t="shared" si="2"/>
        <v>0</v>
      </c>
      <c r="V54" s="20"/>
    </row>
    <row r="55" spans="1:22" x14ac:dyDescent="0.2">
      <c r="A55" s="9">
        <v>53</v>
      </c>
      <c r="B55" s="41"/>
      <c r="E55" s="9"/>
      <c r="F55" s="9"/>
      <c r="G55" s="19"/>
      <c r="H55" s="9"/>
      <c r="I55" s="9"/>
      <c r="J55" s="19"/>
      <c r="K55" s="9"/>
      <c r="L55" s="9"/>
      <c r="S55" s="20">
        <f t="shared" si="0"/>
        <v>0</v>
      </c>
      <c r="U55" s="20">
        <f t="shared" si="2"/>
        <v>0</v>
      </c>
      <c r="V55" s="20"/>
    </row>
    <row r="56" spans="1:22" x14ac:dyDescent="0.2">
      <c r="A56" s="9">
        <v>54</v>
      </c>
      <c r="B56" s="41"/>
      <c r="E56" s="9"/>
      <c r="F56" s="9"/>
      <c r="G56" s="19"/>
      <c r="H56" s="9"/>
      <c r="I56" s="9"/>
      <c r="J56" s="19"/>
      <c r="K56" s="9"/>
      <c r="L56" s="9"/>
      <c r="S56" s="20">
        <f t="shared" si="0"/>
        <v>0</v>
      </c>
      <c r="U56" s="20">
        <f t="shared" si="2"/>
        <v>0</v>
      </c>
      <c r="V56" s="20"/>
    </row>
    <row r="57" spans="1:22" x14ac:dyDescent="0.2">
      <c r="A57" s="9">
        <v>55</v>
      </c>
      <c r="B57" s="41"/>
      <c r="C57" s="58"/>
      <c r="E57" s="9"/>
      <c r="F57" s="9"/>
      <c r="G57" s="19"/>
      <c r="H57" s="9"/>
      <c r="I57" s="9"/>
      <c r="J57" s="19"/>
      <c r="K57" s="9"/>
      <c r="S57" s="20">
        <f t="shared" si="0"/>
        <v>0</v>
      </c>
      <c r="U57" s="20">
        <f t="shared" si="2"/>
        <v>0</v>
      </c>
      <c r="V57" s="20"/>
    </row>
    <row r="58" spans="1:22" x14ac:dyDescent="0.2">
      <c r="A58" s="9">
        <v>56</v>
      </c>
      <c r="B58" s="41"/>
      <c r="C58" s="58"/>
      <c r="E58" s="9"/>
      <c r="F58" s="9"/>
      <c r="G58" s="19"/>
      <c r="H58" s="9"/>
      <c r="I58" s="9"/>
      <c r="J58" s="19"/>
      <c r="K58" s="9"/>
      <c r="M58" s="9"/>
      <c r="S58" s="20">
        <f t="shared" si="0"/>
        <v>0</v>
      </c>
      <c r="U58" s="20">
        <f t="shared" si="2"/>
        <v>0</v>
      </c>
      <c r="V58" s="20"/>
    </row>
    <row r="59" spans="1:22" x14ac:dyDescent="0.2">
      <c r="A59" s="9">
        <v>57</v>
      </c>
      <c r="B59" s="27"/>
      <c r="C59" s="58"/>
      <c r="E59" s="9"/>
      <c r="F59" s="9"/>
      <c r="G59" s="19"/>
      <c r="H59" s="9"/>
      <c r="J59" s="19"/>
      <c r="K59" s="9"/>
      <c r="M59" s="9"/>
      <c r="S59" s="20">
        <f t="shared" si="0"/>
        <v>0</v>
      </c>
      <c r="U59" s="20">
        <f t="shared" si="2"/>
        <v>0</v>
      </c>
      <c r="V59" s="20"/>
    </row>
    <row r="60" spans="1:22" x14ac:dyDescent="0.2">
      <c r="A60" s="9">
        <v>58</v>
      </c>
      <c r="B60" s="27"/>
      <c r="C60" s="58"/>
      <c r="E60" s="9"/>
      <c r="F60" s="9"/>
      <c r="G60" s="19"/>
      <c r="H60" s="9"/>
      <c r="J60" s="19"/>
      <c r="K60" s="9"/>
      <c r="M60" s="9"/>
      <c r="S60" s="20">
        <f t="shared" si="0"/>
        <v>0</v>
      </c>
      <c r="U60" s="20">
        <f t="shared" si="2"/>
        <v>0</v>
      </c>
    </row>
    <row r="61" spans="1:22" x14ac:dyDescent="0.2">
      <c r="A61" s="9">
        <v>59</v>
      </c>
      <c r="C61" s="58"/>
      <c r="E61" s="9"/>
      <c r="F61" s="9"/>
      <c r="G61" s="19"/>
      <c r="H61" s="9"/>
      <c r="J61" s="19"/>
      <c r="K61" s="9"/>
      <c r="M61" s="9"/>
      <c r="S61" s="20">
        <f t="shared" si="0"/>
        <v>0</v>
      </c>
      <c r="U61" s="20">
        <f t="shared" si="2"/>
        <v>0</v>
      </c>
    </row>
    <row r="62" spans="1:22" x14ac:dyDescent="0.2">
      <c r="A62" s="9">
        <v>60</v>
      </c>
      <c r="E62" s="9"/>
      <c r="F62" s="9"/>
      <c r="G62" s="19"/>
      <c r="H62" s="9"/>
      <c r="I62" s="9"/>
      <c r="J62" s="19"/>
      <c r="K62" s="9"/>
      <c r="L62" s="9"/>
      <c r="S62" s="20">
        <f t="shared" si="0"/>
        <v>0</v>
      </c>
      <c r="U62" s="20">
        <f t="shared" si="2"/>
        <v>0</v>
      </c>
      <c r="V62" s="20"/>
    </row>
    <row r="63" spans="1:22" x14ac:dyDescent="0.2">
      <c r="A63" s="9">
        <v>61</v>
      </c>
      <c r="E63" s="19"/>
      <c r="F63" s="9"/>
      <c r="G63" s="19"/>
      <c r="H63" s="9"/>
      <c r="I63" s="9"/>
      <c r="J63" s="19"/>
      <c r="K63" s="9"/>
      <c r="L63" s="9"/>
      <c r="S63" s="20">
        <f t="shared" si="0"/>
        <v>0</v>
      </c>
      <c r="U63" s="20">
        <f t="shared" si="2"/>
        <v>0</v>
      </c>
      <c r="V63" s="20"/>
    </row>
    <row r="64" spans="1:22" x14ac:dyDescent="0.2">
      <c r="A64" s="9">
        <v>62</v>
      </c>
      <c r="E64" s="9"/>
      <c r="F64" s="9"/>
      <c r="G64" s="19"/>
      <c r="H64" s="9"/>
      <c r="I64" s="9"/>
      <c r="J64" s="19"/>
      <c r="K64" s="9"/>
      <c r="L64" s="9"/>
      <c r="S64" s="20">
        <f t="shared" si="0"/>
        <v>0</v>
      </c>
      <c r="U64" s="20">
        <f t="shared" si="2"/>
        <v>0</v>
      </c>
      <c r="V64" s="20"/>
    </row>
    <row r="65" spans="1:22" x14ac:dyDescent="0.2">
      <c r="A65" s="9">
        <v>63</v>
      </c>
      <c r="E65" s="9"/>
      <c r="F65" s="9"/>
      <c r="G65" s="19"/>
      <c r="H65" s="9"/>
      <c r="I65" s="9"/>
      <c r="J65" s="19"/>
      <c r="K65" s="9"/>
      <c r="L65" s="9"/>
      <c r="S65" s="20">
        <f t="shared" si="0"/>
        <v>0</v>
      </c>
      <c r="U65" s="20">
        <f t="shared" si="2"/>
        <v>0</v>
      </c>
      <c r="V65" s="20"/>
    </row>
    <row r="66" spans="1:22" x14ac:dyDescent="0.2">
      <c r="A66" s="9">
        <v>64</v>
      </c>
      <c r="E66" s="9"/>
      <c r="F66" s="9"/>
      <c r="G66" s="19"/>
      <c r="H66" s="9"/>
      <c r="I66" s="9"/>
      <c r="J66" s="19"/>
      <c r="K66" s="9"/>
      <c r="L66" s="9"/>
      <c r="S66" s="20">
        <f t="shared" si="0"/>
        <v>0</v>
      </c>
      <c r="U66" s="20">
        <f t="shared" si="2"/>
        <v>0</v>
      </c>
      <c r="V66" s="20"/>
    </row>
    <row r="67" spans="1:22" x14ac:dyDescent="0.2">
      <c r="A67" s="9">
        <v>65</v>
      </c>
      <c r="E67" s="19"/>
      <c r="F67" s="9"/>
      <c r="G67" s="19"/>
      <c r="H67" s="9"/>
      <c r="I67" s="9"/>
      <c r="J67" s="19"/>
      <c r="K67" s="9"/>
      <c r="L67" s="9"/>
      <c r="S67" s="20">
        <f t="shared" ref="S67:S72" si="3">MIN(E67,H67,K67,N67,Q67)</f>
        <v>0</v>
      </c>
      <c r="U67" s="20">
        <f t="shared" ref="U67:U72" si="4">D67+F67+G67+I67+J67+L67+M67+O67+P67+R67+T67+V67</f>
        <v>0</v>
      </c>
      <c r="V67" s="20"/>
    </row>
    <row r="68" spans="1:22" x14ac:dyDescent="0.2">
      <c r="A68" s="9">
        <v>66</v>
      </c>
      <c r="C68" s="58"/>
      <c r="E68" s="9"/>
      <c r="F68" s="9"/>
      <c r="G68" s="19"/>
      <c r="H68" s="9"/>
      <c r="J68" s="19"/>
      <c r="K68" s="9"/>
      <c r="M68" s="9"/>
      <c r="S68" s="20">
        <f t="shared" si="3"/>
        <v>0</v>
      </c>
      <c r="U68" s="20">
        <f t="shared" si="4"/>
        <v>0</v>
      </c>
      <c r="V68" s="20"/>
    </row>
    <row r="69" spans="1:22" x14ac:dyDescent="0.2">
      <c r="A69" s="9">
        <v>67</v>
      </c>
      <c r="C69" s="58"/>
      <c r="E69" s="9"/>
      <c r="F69" s="9"/>
      <c r="G69" s="19"/>
      <c r="H69" s="9"/>
      <c r="J69" s="19"/>
      <c r="K69" s="9"/>
      <c r="S69" s="20">
        <f t="shared" si="3"/>
        <v>0</v>
      </c>
      <c r="U69" s="20">
        <f t="shared" si="4"/>
        <v>0</v>
      </c>
      <c r="V69" s="20"/>
    </row>
    <row r="70" spans="1:22" x14ac:dyDescent="0.2">
      <c r="A70" s="9">
        <v>68</v>
      </c>
      <c r="C70" s="58"/>
      <c r="E70" s="9"/>
      <c r="F70" s="9"/>
      <c r="G70" s="19"/>
      <c r="H70" s="9"/>
      <c r="I70" s="9"/>
      <c r="J70" s="19"/>
      <c r="K70" s="9"/>
      <c r="L70" s="9"/>
      <c r="S70" s="20">
        <f t="shared" si="3"/>
        <v>0</v>
      </c>
      <c r="U70" s="20">
        <f t="shared" si="4"/>
        <v>0</v>
      </c>
      <c r="V70" s="20"/>
    </row>
    <row r="71" spans="1:22" x14ac:dyDescent="0.2">
      <c r="A71" s="9">
        <v>69</v>
      </c>
      <c r="C71" s="10"/>
      <c r="E71" s="9"/>
      <c r="F71" s="9"/>
      <c r="G71" s="19"/>
      <c r="H71" s="9"/>
      <c r="I71" s="9"/>
      <c r="J71" s="19"/>
      <c r="K71" s="9"/>
      <c r="L71" s="9"/>
      <c r="S71" s="20">
        <f t="shared" si="3"/>
        <v>0</v>
      </c>
      <c r="U71" s="20">
        <f t="shared" si="4"/>
        <v>0</v>
      </c>
    </row>
    <row r="72" spans="1:22" x14ac:dyDescent="0.2">
      <c r="A72" s="9">
        <v>70</v>
      </c>
      <c r="C72" s="58"/>
      <c r="E72" s="9"/>
      <c r="F72" s="9"/>
      <c r="G72" s="19"/>
      <c r="H72" s="9"/>
      <c r="I72" s="9"/>
      <c r="J72" s="19"/>
      <c r="K72" s="9"/>
      <c r="L72" s="9"/>
      <c r="S72" s="20">
        <f t="shared" si="3"/>
        <v>0</v>
      </c>
      <c r="U72" s="20">
        <f t="shared" si="4"/>
        <v>0</v>
      </c>
    </row>
    <row r="73" spans="1:22" x14ac:dyDescent="0.2">
      <c r="E73" s="9"/>
      <c r="F73" s="9"/>
      <c r="G73" s="19"/>
      <c r="H73" s="9"/>
      <c r="I73" s="9"/>
      <c r="J73" s="19"/>
      <c r="K73" s="9"/>
      <c r="L73" s="9"/>
    </row>
    <row r="74" spans="1:22" x14ac:dyDescent="0.2">
      <c r="E74" s="9"/>
      <c r="F74" s="9"/>
      <c r="G74" s="19"/>
      <c r="H74" s="9"/>
      <c r="I74" s="9"/>
      <c r="J74" s="19"/>
      <c r="K74" s="9"/>
      <c r="L74" s="9"/>
    </row>
    <row r="75" spans="1:22" x14ac:dyDescent="0.2">
      <c r="E75" s="9"/>
      <c r="F75" s="9"/>
      <c r="G75" s="19"/>
      <c r="H75" s="9"/>
      <c r="I75" s="9"/>
      <c r="J75" s="19"/>
      <c r="K75" s="9"/>
      <c r="L75" s="9"/>
    </row>
    <row r="76" spans="1:22" x14ac:dyDescent="0.2">
      <c r="E76" s="9"/>
      <c r="F76" s="9"/>
      <c r="G76" s="19"/>
      <c r="H76" s="9"/>
      <c r="I76" s="9"/>
      <c r="J76" s="19"/>
      <c r="K76" s="9"/>
      <c r="L76" s="9"/>
    </row>
    <row r="77" spans="1:22" x14ac:dyDescent="0.2">
      <c r="E77" s="9"/>
      <c r="F77" s="9"/>
      <c r="G77" s="19"/>
      <c r="H77" s="9"/>
      <c r="I77" s="9"/>
      <c r="J77" s="19"/>
      <c r="K77" s="9"/>
      <c r="L77" s="9"/>
    </row>
    <row r="78" spans="1:22" x14ac:dyDescent="0.2">
      <c r="E78" s="9"/>
      <c r="F78" s="9"/>
      <c r="G78" s="19"/>
      <c r="H78" s="9"/>
      <c r="I78" s="9"/>
      <c r="J78" s="19"/>
      <c r="K78" s="9"/>
      <c r="L78" s="9"/>
    </row>
    <row r="79" spans="1:22" x14ac:dyDescent="0.2">
      <c r="E79" s="9"/>
      <c r="F79" s="9"/>
      <c r="G79" s="19"/>
      <c r="H79" s="9"/>
      <c r="I79" s="9"/>
      <c r="J79" s="19"/>
      <c r="K79" s="9"/>
      <c r="L79" s="9"/>
    </row>
    <row r="80" spans="1:22" x14ac:dyDescent="0.2">
      <c r="A80" s="10"/>
      <c r="E80" s="9"/>
      <c r="F80" s="9"/>
      <c r="G80" s="19"/>
      <c r="H80" s="9"/>
      <c r="I80" s="9"/>
      <c r="J80" s="19"/>
      <c r="K80" s="9"/>
      <c r="L80" s="9"/>
      <c r="M80" s="10"/>
      <c r="N80" s="10"/>
      <c r="O80" s="10"/>
      <c r="P80" s="10"/>
      <c r="Q80" s="10"/>
      <c r="R80" s="10"/>
      <c r="T80" s="10"/>
    </row>
    <row r="81" spans="1:20" x14ac:dyDescent="0.2">
      <c r="A81" s="10"/>
      <c r="E81" s="9"/>
      <c r="F81" s="9"/>
      <c r="G81" s="19"/>
      <c r="H81" s="9"/>
      <c r="I81" s="9"/>
      <c r="J81" s="19"/>
      <c r="K81" s="9"/>
      <c r="L81" s="9"/>
      <c r="M81" s="10"/>
      <c r="N81" s="10"/>
      <c r="O81" s="10"/>
      <c r="P81" s="10"/>
      <c r="Q81" s="10"/>
      <c r="R81" s="10"/>
      <c r="T81" s="10"/>
    </row>
    <row r="82" spans="1:20" x14ac:dyDescent="0.2">
      <c r="A82" s="10"/>
      <c r="E82" s="9"/>
      <c r="F82" s="9"/>
      <c r="G82" s="19"/>
      <c r="H82" s="9"/>
      <c r="I82" s="9"/>
      <c r="J82" s="19"/>
      <c r="K82" s="9"/>
      <c r="L82" s="9"/>
      <c r="M82" s="10"/>
      <c r="N82" s="10"/>
      <c r="O82" s="10"/>
      <c r="P82" s="10"/>
      <c r="Q82" s="10"/>
      <c r="R82" s="10"/>
      <c r="T82" s="10"/>
    </row>
    <row r="83" spans="1:20" x14ac:dyDescent="0.2">
      <c r="A83" s="10"/>
      <c r="E83" s="9"/>
      <c r="F83" s="9"/>
      <c r="G83" s="19"/>
      <c r="H83" s="9"/>
      <c r="I83" s="9"/>
      <c r="J83" s="19"/>
      <c r="K83" s="9"/>
      <c r="L83" s="9"/>
      <c r="M83" s="10"/>
      <c r="N83" s="10"/>
      <c r="O83" s="10"/>
      <c r="P83" s="10"/>
      <c r="Q83" s="10"/>
      <c r="R83" s="10"/>
      <c r="T83" s="10"/>
    </row>
    <row r="84" spans="1:20" x14ac:dyDescent="0.2">
      <c r="A84" s="10"/>
      <c r="E84" s="9"/>
      <c r="F84" s="9"/>
      <c r="G84" s="19"/>
      <c r="H84" s="9"/>
      <c r="I84" s="9"/>
      <c r="J84" s="19"/>
      <c r="K84" s="9"/>
      <c r="L84" s="9"/>
      <c r="M84" s="10"/>
      <c r="N84" s="10"/>
      <c r="O84" s="10"/>
      <c r="P84" s="10"/>
      <c r="Q84" s="10"/>
      <c r="R84" s="10"/>
      <c r="T84" s="10"/>
    </row>
    <row r="85" spans="1:20" x14ac:dyDescent="0.2">
      <c r="A85" s="10"/>
      <c r="E85" s="9"/>
      <c r="F85" s="9"/>
      <c r="G85" s="19"/>
      <c r="H85" s="9"/>
      <c r="I85" s="9"/>
      <c r="J85" s="19"/>
      <c r="K85" s="9"/>
      <c r="L85" s="9"/>
      <c r="M85" s="10"/>
      <c r="N85" s="10"/>
      <c r="O85" s="10"/>
      <c r="P85" s="10"/>
      <c r="Q85" s="10"/>
      <c r="R85" s="10"/>
      <c r="T85" s="10"/>
    </row>
    <row r="86" spans="1:20" x14ac:dyDescent="0.2">
      <c r="A86" s="10"/>
      <c r="E86" s="9"/>
      <c r="F86" s="9"/>
      <c r="G86" s="19"/>
      <c r="H86" s="9"/>
      <c r="I86" s="9"/>
      <c r="J86" s="19"/>
      <c r="K86" s="9"/>
      <c r="L86" s="9"/>
      <c r="M86" s="10"/>
      <c r="N86" s="10"/>
      <c r="O86" s="10"/>
      <c r="P86" s="10"/>
      <c r="Q86" s="10"/>
      <c r="R86" s="10"/>
      <c r="T86" s="10"/>
    </row>
    <row r="87" spans="1:20" x14ac:dyDescent="0.2">
      <c r="A87" s="10"/>
      <c r="E87" s="9"/>
      <c r="F87" s="9"/>
      <c r="G87" s="19"/>
      <c r="H87" s="9"/>
      <c r="I87" s="9"/>
      <c r="J87" s="19"/>
      <c r="K87" s="9"/>
      <c r="L87" s="9"/>
      <c r="M87" s="10"/>
      <c r="N87" s="10"/>
      <c r="O87" s="10"/>
      <c r="P87" s="10"/>
      <c r="Q87" s="10"/>
      <c r="R87" s="10"/>
      <c r="T87" s="10"/>
    </row>
    <row r="88" spans="1:20" x14ac:dyDescent="0.2">
      <c r="A88" s="10"/>
      <c r="B88" s="28"/>
      <c r="E88" s="9"/>
      <c r="F88" s="9"/>
      <c r="G88" s="19"/>
      <c r="H88" s="9"/>
      <c r="I88" s="9"/>
      <c r="J88" s="19"/>
      <c r="K88" s="9"/>
      <c r="L88" s="9"/>
      <c r="M88" s="10"/>
      <c r="N88" s="10"/>
      <c r="O88" s="10"/>
      <c r="P88" s="10"/>
      <c r="Q88" s="10"/>
      <c r="R88" s="10"/>
      <c r="T88" s="10"/>
    </row>
    <row r="89" spans="1:20" x14ac:dyDescent="0.2">
      <c r="A89" s="10"/>
      <c r="E89" s="9"/>
      <c r="F89" s="9"/>
      <c r="G89" s="19"/>
      <c r="H89" s="9"/>
      <c r="I89" s="9"/>
      <c r="J89" s="19"/>
      <c r="K89" s="9"/>
      <c r="L89" s="9"/>
      <c r="M89" s="10"/>
      <c r="N89" s="10"/>
      <c r="O89" s="10"/>
      <c r="P89" s="10"/>
      <c r="Q89" s="10"/>
      <c r="R89" s="10"/>
      <c r="T89" s="10"/>
    </row>
    <row r="90" spans="1:20" x14ac:dyDescent="0.2">
      <c r="A90" s="10"/>
      <c r="E90" s="9"/>
      <c r="F90" s="9"/>
      <c r="G90" s="19"/>
      <c r="H90" s="9"/>
      <c r="I90" s="9"/>
      <c r="J90" s="19"/>
      <c r="K90" s="9"/>
      <c r="L90" s="9"/>
      <c r="M90" s="10"/>
      <c r="N90" s="10"/>
      <c r="O90" s="10"/>
      <c r="P90" s="10"/>
      <c r="Q90" s="10"/>
      <c r="R90" s="10"/>
      <c r="T90" s="10"/>
    </row>
    <row r="91" spans="1:20" x14ac:dyDescent="0.2">
      <c r="A91" s="10"/>
      <c r="E91" s="9"/>
      <c r="F91" s="9"/>
      <c r="G91" s="19"/>
      <c r="H91" s="9"/>
      <c r="I91" s="9"/>
      <c r="J91" s="19"/>
      <c r="K91" s="9"/>
      <c r="L91" s="9"/>
      <c r="M91" s="10"/>
      <c r="N91" s="10"/>
      <c r="O91" s="10"/>
      <c r="P91" s="10"/>
      <c r="Q91" s="10"/>
      <c r="R91" s="10"/>
      <c r="T91" s="10"/>
    </row>
    <row r="92" spans="1:20" x14ac:dyDescent="0.2">
      <c r="A92" s="10"/>
      <c r="E92" s="9"/>
      <c r="F92" s="9"/>
      <c r="G92" s="19"/>
      <c r="H92" s="9"/>
      <c r="I92" s="9"/>
      <c r="J92" s="19"/>
      <c r="K92" s="9"/>
      <c r="L92" s="9"/>
      <c r="M92" s="10"/>
      <c r="N92" s="10"/>
      <c r="O92" s="10"/>
      <c r="P92" s="10"/>
      <c r="Q92" s="10"/>
      <c r="R92" s="10"/>
      <c r="T92" s="10"/>
    </row>
    <row r="93" spans="1:20" x14ac:dyDescent="0.2">
      <c r="A93" s="10"/>
      <c r="E93" s="9"/>
      <c r="F93" s="9"/>
      <c r="G93" s="19"/>
      <c r="H93" s="9"/>
      <c r="I93" s="9"/>
      <c r="J93" s="19"/>
      <c r="K93" s="9"/>
      <c r="L93" s="9"/>
      <c r="M93" s="10"/>
      <c r="N93" s="10"/>
      <c r="O93" s="10"/>
      <c r="P93" s="10"/>
      <c r="Q93" s="10"/>
      <c r="R93" s="10"/>
      <c r="T93" s="10"/>
    </row>
    <row r="94" spans="1:20" x14ac:dyDescent="0.2">
      <c r="A94" s="10"/>
      <c r="E94" s="9"/>
      <c r="F94" s="9"/>
      <c r="G94" s="19"/>
      <c r="H94" s="9"/>
      <c r="I94" s="9"/>
      <c r="J94" s="19"/>
      <c r="K94" s="9"/>
      <c r="L94" s="9"/>
      <c r="M94" s="10"/>
      <c r="N94" s="10"/>
      <c r="O94" s="10"/>
      <c r="P94" s="10"/>
      <c r="Q94" s="10"/>
      <c r="R94" s="10"/>
      <c r="T94" s="10"/>
    </row>
    <row r="95" spans="1:20" x14ac:dyDescent="0.2">
      <c r="A95" s="10"/>
      <c r="E95" s="9"/>
      <c r="F95" s="9"/>
      <c r="G95" s="19"/>
      <c r="H95" s="9"/>
      <c r="I95" s="9"/>
      <c r="J95" s="19"/>
      <c r="K95" s="9"/>
      <c r="L95" s="9"/>
      <c r="M95" s="10"/>
      <c r="N95" s="10"/>
      <c r="O95" s="10"/>
      <c r="P95" s="10"/>
      <c r="Q95" s="10"/>
      <c r="R95" s="10"/>
      <c r="T95" s="10"/>
    </row>
    <row r="96" spans="1:20" x14ac:dyDescent="0.2">
      <c r="A96" s="10"/>
      <c r="C96" s="10"/>
      <c r="D96" s="10"/>
      <c r="E96" s="9"/>
      <c r="F96" s="9"/>
      <c r="G96" s="19"/>
      <c r="H96" s="9"/>
      <c r="I96" s="9"/>
      <c r="J96" s="19"/>
      <c r="K96" s="9"/>
      <c r="L96" s="9"/>
      <c r="M96" s="10"/>
      <c r="N96" s="10"/>
      <c r="O96" s="10"/>
      <c r="P96" s="10"/>
      <c r="Q96" s="10"/>
      <c r="R96" s="10"/>
      <c r="T96" s="10"/>
    </row>
    <row r="97" spans="1:20" x14ac:dyDescent="0.2">
      <c r="A97" s="10"/>
      <c r="C97" s="10"/>
      <c r="D97" s="10"/>
      <c r="E97" s="9"/>
      <c r="F97" s="9"/>
      <c r="G97" s="19"/>
      <c r="H97" s="9"/>
      <c r="I97" s="9"/>
      <c r="J97" s="19"/>
      <c r="K97" s="9"/>
      <c r="L97" s="9"/>
      <c r="M97" s="10"/>
      <c r="N97" s="10"/>
      <c r="O97" s="10"/>
      <c r="P97" s="10"/>
      <c r="Q97" s="10"/>
      <c r="R97" s="10"/>
      <c r="T97" s="10"/>
    </row>
    <row r="98" spans="1:20" x14ac:dyDescent="0.2">
      <c r="A98" s="10"/>
      <c r="C98" s="10"/>
      <c r="D98" s="10"/>
      <c r="E98" s="9"/>
      <c r="F98" s="9"/>
      <c r="G98" s="19"/>
      <c r="H98" s="9"/>
      <c r="I98" s="9"/>
      <c r="J98" s="19"/>
      <c r="K98" s="9"/>
      <c r="L98" s="9"/>
      <c r="M98" s="10"/>
      <c r="N98" s="10"/>
      <c r="O98" s="10"/>
      <c r="P98" s="10"/>
      <c r="Q98" s="10"/>
      <c r="R98" s="10"/>
      <c r="T98" s="10"/>
    </row>
    <row r="99" spans="1:20" x14ac:dyDescent="0.2">
      <c r="A99" s="10"/>
      <c r="C99" s="10"/>
      <c r="D99" s="10"/>
      <c r="E99" s="9"/>
      <c r="F99" s="9"/>
      <c r="G99" s="19"/>
      <c r="H99" s="9"/>
      <c r="I99" s="9"/>
      <c r="J99" s="19"/>
      <c r="K99" s="9"/>
      <c r="L99" s="9"/>
      <c r="M99" s="10"/>
      <c r="N99" s="10"/>
      <c r="O99" s="10"/>
      <c r="P99" s="10"/>
      <c r="Q99" s="10"/>
      <c r="R99" s="10"/>
      <c r="T99" s="10"/>
    </row>
    <row r="100" spans="1:20" x14ac:dyDescent="0.2">
      <c r="A100" s="10"/>
      <c r="C100" s="10"/>
      <c r="D100" s="10"/>
      <c r="E100" s="9"/>
      <c r="F100" s="9"/>
      <c r="G100" s="19"/>
      <c r="H100" s="9"/>
      <c r="I100" s="9"/>
      <c r="J100" s="19"/>
      <c r="K100" s="9"/>
      <c r="L100" s="9"/>
      <c r="M100" s="10"/>
      <c r="N100" s="10"/>
      <c r="O100" s="10"/>
      <c r="P100" s="10"/>
      <c r="Q100" s="10"/>
      <c r="R100" s="10"/>
      <c r="T100" s="10"/>
    </row>
    <row r="101" spans="1:20" x14ac:dyDescent="0.2">
      <c r="A101" s="10"/>
      <c r="C101" s="10"/>
      <c r="D101" s="10"/>
      <c r="E101" s="9"/>
      <c r="F101" s="9"/>
      <c r="G101" s="19"/>
      <c r="H101" s="9"/>
      <c r="I101" s="9"/>
      <c r="J101" s="19"/>
      <c r="K101" s="9"/>
      <c r="L101" s="9"/>
      <c r="M101" s="10"/>
      <c r="N101" s="10"/>
      <c r="O101" s="10"/>
      <c r="P101" s="10"/>
      <c r="Q101" s="10"/>
      <c r="R101" s="10"/>
      <c r="T101" s="10"/>
    </row>
    <row r="102" spans="1:20" x14ac:dyDescent="0.2">
      <c r="A102" s="10"/>
      <c r="C102" s="10"/>
      <c r="D102" s="10"/>
      <c r="E102" s="9"/>
      <c r="F102" s="9"/>
      <c r="G102" s="19"/>
      <c r="H102" s="9"/>
      <c r="I102" s="9"/>
      <c r="J102" s="19"/>
      <c r="K102" s="9"/>
      <c r="L102" s="9"/>
      <c r="M102" s="10"/>
      <c r="N102" s="10"/>
      <c r="O102" s="10"/>
      <c r="P102" s="10"/>
      <c r="Q102" s="10"/>
      <c r="R102" s="10"/>
      <c r="T102" s="10"/>
    </row>
    <row r="103" spans="1:20" x14ac:dyDescent="0.2">
      <c r="A103" s="10"/>
      <c r="C103" s="10"/>
      <c r="D103" s="10"/>
      <c r="E103" s="9"/>
      <c r="F103" s="9"/>
      <c r="G103" s="19"/>
      <c r="H103" s="9"/>
      <c r="I103" s="9"/>
      <c r="J103" s="19"/>
      <c r="K103" s="9"/>
      <c r="L103" s="9"/>
      <c r="M103" s="10"/>
      <c r="N103" s="10"/>
      <c r="O103" s="10"/>
      <c r="P103" s="10"/>
      <c r="Q103" s="10"/>
      <c r="R103" s="10"/>
      <c r="T103" s="10"/>
    </row>
    <row r="104" spans="1:20" x14ac:dyDescent="0.2">
      <c r="A104" s="10"/>
      <c r="C104" s="10"/>
      <c r="D104" s="10"/>
      <c r="E104" s="9"/>
      <c r="F104" s="9"/>
      <c r="G104" s="19"/>
      <c r="H104" s="9"/>
      <c r="I104" s="9"/>
      <c r="J104" s="19"/>
      <c r="K104" s="9"/>
      <c r="L104" s="9"/>
      <c r="M104" s="10"/>
      <c r="N104" s="10"/>
      <c r="O104" s="10"/>
      <c r="P104" s="10"/>
      <c r="Q104" s="10"/>
      <c r="R104" s="10"/>
      <c r="T104" s="10"/>
    </row>
    <row r="105" spans="1:20" x14ac:dyDescent="0.2">
      <c r="A105" s="10"/>
      <c r="C105" s="10"/>
      <c r="D105" s="10"/>
      <c r="E105" s="9"/>
      <c r="F105" s="9"/>
      <c r="G105" s="19"/>
      <c r="H105" s="9"/>
      <c r="I105" s="9"/>
      <c r="J105" s="19"/>
      <c r="K105" s="9"/>
      <c r="L105" s="9"/>
      <c r="M105" s="10"/>
      <c r="N105" s="10"/>
      <c r="O105" s="10"/>
      <c r="P105" s="10"/>
      <c r="Q105" s="10"/>
      <c r="R105" s="10"/>
      <c r="T105" s="10"/>
    </row>
    <row r="106" spans="1:20" x14ac:dyDescent="0.2">
      <c r="A106" s="10"/>
      <c r="C106" s="10"/>
      <c r="D106" s="10"/>
      <c r="E106" s="9"/>
      <c r="F106" s="9"/>
      <c r="G106" s="19"/>
      <c r="H106" s="9"/>
      <c r="I106" s="9"/>
      <c r="J106" s="19"/>
      <c r="K106" s="9"/>
      <c r="L106" s="9"/>
      <c r="M106" s="10"/>
      <c r="N106" s="10"/>
      <c r="O106" s="10"/>
      <c r="P106" s="10"/>
      <c r="Q106" s="10"/>
      <c r="R106" s="10"/>
      <c r="T106" s="10"/>
    </row>
    <row r="107" spans="1:20" x14ac:dyDescent="0.2">
      <c r="A107" s="10"/>
      <c r="C107" s="10"/>
      <c r="D107" s="10"/>
      <c r="E107" s="9"/>
      <c r="F107" s="9"/>
      <c r="G107" s="19"/>
      <c r="H107" s="9"/>
      <c r="I107" s="9"/>
      <c r="J107" s="19"/>
      <c r="K107" s="9"/>
      <c r="L107" s="9"/>
      <c r="M107" s="10"/>
      <c r="N107" s="10"/>
      <c r="O107" s="10"/>
      <c r="P107" s="10"/>
      <c r="Q107" s="10"/>
      <c r="R107" s="10"/>
      <c r="T107" s="10"/>
    </row>
    <row r="108" spans="1:20" x14ac:dyDescent="0.2">
      <c r="A108" s="10"/>
      <c r="C108" s="10"/>
      <c r="D108" s="10"/>
      <c r="E108" s="9"/>
      <c r="F108" s="9"/>
      <c r="G108" s="19"/>
      <c r="H108" s="9"/>
      <c r="I108" s="9"/>
      <c r="J108" s="19"/>
      <c r="K108" s="9"/>
      <c r="L108" s="9"/>
      <c r="M108" s="10"/>
      <c r="N108" s="10"/>
      <c r="O108" s="10"/>
      <c r="P108" s="10"/>
      <c r="Q108" s="10"/>
      <c r="R108" s="10"/>
      <c r="T108" s="10"/>
    </row>
    <row r="109" spans="1:20" x14ac:dyDescent="0.2">
      <c r="A109" s="10"/>
      <c r="C109" s="10"/>
      <c r="D109" s="10"/>
      <c r="E109" s="9"/>
      <c r="F109" s="9"/>
      <c r="G109" s="19"/>
      <c r="H109" s="9"/>
      <c r="I109" s="9"/>
      <c r="J109" s="19"/>
      <c r="K109" s="9"/>
      <c r="L109" s="9"/>
      <c r="M109" s="10"/>
      <c r="N109" s="10"/>
      <c r="O109" s="10"/>
      <c r="P109" s="10"/>
      <c r="Q109" s="10"/>
      <c r="R109" s="10"/>
      <c r="T109" s="10"/>
    </row>
    <row r="110" spans="1:20" x14ac:dyDescent="0.2">
      <c r="A110" s="10"/>
      <c r="C110" s="10"/>
      <c r="D110" s="10"/>
      <c r="E110" s="9"/>
      <c r="F110" s="9"/>
      <c r="G110" s="19"/>
      <c r="H110" s="9"/>
      <c r="I110" s="9"/>
      <c r="J110" s="19"/>
      <c r="K110" s="9"/>
      <c r="L110" s="9"/>
      <c r="M110" s="10"/>
      <c r="N110" s="10"/>
      <c r="O110" s="10"/>
      <c r="P110" s="10"/>
      <c r="Q110" s="10"/>
      <c r="R110" s="10"/>
      <c r="T110" s="10"/>
    </row>
    <row r="111" spans="1:20" x14ac:dyDescent="0.2">
      <c r="A111" s="10"/>
      <c r="C111" s="10"/>
      <c r="D111" s="10"/>
      <c r="E111" s="9"/>
      <c r="F111" s="9"/>
      <c r="G111" s="19"/>
      <c r="H111" s="9"/>
      <c r="I111" s="9"/>
      <c r="J111" s="19"/>
      <c r="K111" s="9"/>
      <c r="L111" s="9"/>
      <c r="M111" s="10"/>
      <c r="N111" s="10"/>
      <c r="O111" s="10"/>
      <c r="P111" s="10"/>
      <c r="Q111" s="10"/>
      <c r="R111" s="10"/>
      <c r="T111" s="10"/>
    </row>
    <row r="112" spans="1:20" x14ac:dyDescent="0.2">
      <c r="A112" s="10"/>
      <c r="C112" s="10"/>
      <c r="D112" s="10"/>
      <c r="E112" s="9"/>
      <c r="F112" s="9"/>
      <c r="G112" s="19"/>
      <c r="H112" s="9"/>
      <c r="I112" s="9"/>
      <c r="J112" s="19"/>
      <c r="K112" s="9"/>
      <c r="L112" s="9"/>
      <c r="M112" s="10"/>
      <c r="N112" s="10"/>
      <c r="O112" s="10"/>
      <c r="P112" s="10"/>
      <c r="Q112" s="10"/>
      <c r="R112" s="10"/>
      <c r="T112" s="10"/>
    </row>
    <row r="113" spans="1:20" x14ac:dyDescent="0.2">
      <c r="A113" s="10"/>
      <c r="C113" s="10"/>
      <c r="D113" s="10"/>
      <c r="E113" s="9"/>
      <c r="F113" s="9"/>
      <c r="G113" s="19"/>
      <c r="H113" s="9"/>
      <c r="I113" s="9"/>
      <c r="J113" s="19"/>
      <c r="K113" s="9"/>
      <c r="L113" s="9"/>
      <c r="M113" s="10"/>
      <c r="N113" s="10"/>
      <c r="O113" s="10"/>
      <c r="P113" s="10"/>
      <c r="Q113" s="10"/>
      <c r="R113" s="10"/>
      <c r="T113" s="10"/>
    </row>
    <row r="114" spans="1:20" x14ac:dyDescent="0.2">
      <c r="A114" s="10"/>
      <c r="C114" s="10"/>
      <c r="D114" s="10"/>
      <c r="E114" s="9"/>
      <c r="F114" s="9"/>
      <c r="G114" s="19"/>
      <c r="H114" s="9"/>
      <c r="I114" s="9"/>
      <c r="J114" s="19"/>
      <c r="K114" s="9"/>
      <c r="L114" s="9"/>
      <c r="M114" s="10"/>
      <c r="N114" s="10"/>
      <c r="O114" s="10"/>
      <c r="P114" s="10"/>
      <c r="Q114" s="10"/>
      <c r="R114" s="10"/>
      <c r="T114" s="10"/>
    </row>
    <row r="115" spans="1:20" x14ac:dyDescent="0.2">
      <c r="A115" s="10"/>
      <c r="C115" s="10"/>
      <c r="D115" s="10"/>
      <c r="E115" s="9"/>
      <c r="F115" s="9"/>
      <c r="G115" s="19"/>
      <c r="H115" s="9"/>
      <c r="I115" s="9"/>
      <c r="J115" s="19"/>
      <c r="K115" s="9"/>
      <c r="L115" s="9"/>
      <c r="M115" s="10"/>
      <c r="N115" s="10"/>
      <c r="O115" s="10"/>
      <c r="P115" s="10"/>
      <c r="Q115" s="10"/>
      <c r="R115" s="10"/>
      <c r="T115" s="10"/>
    </row>
    <row r="116" spans="1:20" x14ac:dyDescent="0.2">
      <c r="A116" s="10"/>
      <c r="C116" s="10"/>
      <c r="D116" s="10"/>
      <c r="E116" s="9"/>
      <c r="F116" s="9"/>
      <c r="G116" s="19"/>
      <c r="H116" s="9"/>
      <c r="I116" s="9"/>
      <c r="J116" s="19"/>
      <c r="K116" s="9"/>
      <c r="L116" s="9"/>
      <c r="M116" s="10"/>
      <c r="N116" s="10"/>
      <c r="O116" s="10"/>
      <c r="P116" s="10"/>
      <c r="Q116" s="10"/>
      <c r="R116" s="10"/>
      <c r="T116" s="10"/>
    </row>
    <row r="117" spans="1:20" x14ac:dyDescent="0.2">
      <c r="A117" s="10"/>
      <c r="C117" s="10"/>
      <c r="D117" s="10"/>
      <c r="E117" s="9"/>
      <c r="F117" s="9"/>
      <c r="G117" s="19"/>
      <c r="H117" s="9"/>
      <c r="I117" s="9"/>
      <c r="J117" s="19"/>
      <c r="K117" s="9"/>
      <c r="L117" s="9"/>
      <c r="M117" s="10"/>
      <c r="N117" s="10"/>
      <c r="O117" s="10"/>
      <c r="P117" s="10"/>
      <c r="Q117" s="10"/>
      <c r="R117" s="10"/>
      <c r="T117" s="10"/>
    </row>
    <row r="118" spans="1:20" x14ac:dyDescent="0.2">
      <c r="A118" s="10"/>
      <c r="C118" s="10"/>
      <c r="D118" s="10"/>
      <c r="E118" s="9"/>
      <c r="F118" s="9"/>
      <c r="G118" s="19"/>
      <c r="H118" s="9"/>
      <c r="I118" s="9"/>
      <c r="J118" s="19"/>
      <c r="K118" s="9"/>
      <c r="L118" s="9"/>
      <c r="M118" s="10"/>
      <c r="N118" s="10"/>
      <c r="O118" s="10"/>
      <c r="P118" s="10"/>
      <c r="Q118" s="10"/>
      <c r="R118" s="10"/>
      <c r="T118" s="10"/>
    </row>
    <row r="119" spans="1:20" x14ac:dyDescent="0.2">
      <c r="A119" s="10"/>
      <c r="C119" s="10"/>
      <c r="D119" s="10"/>
      <c r="E119" s="9"/>
      <c r="F119" s="9"/>
      <c r="G119" s="19"/>
      <c r="H119" s="9"/>
      <c r="I119" s="9"/>
      <c r="J119" s="19"/>
      <c r="K119" s="9"/>
      <c r="L119" s="9"/>
      <c r="M119" s="10"/>
      <c r="N119" s="10"/>
      <c r="O119" s="10"/>
      <c r="P119" s="10"/>
      <c r="Q119" s="10"/>
      <c r="R119" s="10"/>
      <c r="T119" s="10"/>
    </row>
    <row r="120" spans="1:20" x14ac:dyDescent="0.2">
      <c r="A120" s="10"/>
      <c r="C120" s="10"/>
      <c r="D120" s="10"/>
      <c r="E120" s="9"/>
      <c r="F120" s="9"/>
      <c r="G120" s="19"/>
      <c r="H120" s="9"/>
      <c r="I120" s="9"/>
      <c r="J120" s="19"/>
      <c r="K120" s="9"/>
      <c r="L120" s="9"/>
      <c r="M120" s="10"/>
      <c r="N120" s="10"/>
      <c r="O120" s="10"/>
      <c r="P120" s="10"/>
      <c r="Q120" s="10"/>
      <c r="R120" s="10"/>
      <c r="T120" s="10"/>
    </row>
    <row r="121" spans="1:20" x14ac:dyDescent="0.2">
      <c r="A121" s="10"/>
      <c r="C121" s="10"/>
      <c r="D121" s="10"/>
      <c r="E121" s="9"/>
      <c r="F121" s="9"/>
      <c r="G121" s="19"/>
      <c r="H121" s="9"/>
      <c r="I121" s="9"/>
      <c r="J121" s="19"/>
      <c r="K121" s="9"/>
      <c r="L121" s="9"/>
      <c r="M121" s="10"/>
      <c r="N121" s="10"/>
      <c r="O121" s="10"/>
      <c r="P121" s="10"/>
      <c r="Q121" s="10"/>
      <c r="R121" s="10"/>
      <c r="T121" s="10"/>
    </row>
    <row r="122" spans="1:20" x14ac:dyDescent="0.2">
      <c r="A122" s="10"/>
      <c r="C122" s="10"/>
      <c r="D122" s="10"/>
      <c r="E122" s="9"/>
      <c r="F122" s="9"/>
      <c r="G122" s="19"/>
      <c r="H122" s="9"/>
      <c r="I122" s="9"/>
      <c r="J122" s="19"/>
      <c r="K122" s="9"/>
      <c r="L122" s="9"/>
      <c r="M122" s="10"/>
      <c r="N122" s="10"/>
      <c r="O122" s="10"/>
      <c r="P122" s="10"/>
      <c r="Q122" s="10"/>
      <c r="R122" s="10"/>
      <c r="T122" s="10"/>
    </row>
    <row r="123" spans="1:20" x14ac:dyDescent="0.2">
      <c r="A123" s="10"/>
      <c r="C123" s="10"/>
      <c r="D123" s="10"/>
      <c r="E123" s="9"/>
      <c r="F123" s="9"/>
      <c r="G123" s="19"/>
      <c r="H123" s="9"/>
      <c r="I123" s="9"/>
      <c r="J123" s="19"/>
      <c r="K123" s="9"/>
      <c r="L123" s="9"/>
      <c r="M123" s="10"/>
      <c r="N123" s="10"/>
      <c r="O123" s="10"/>
      <c r="P123" s="10"/>
      <c r="Q123" s="10"/>
      <c r="R123" s="10"/>
      <c r="T123" s="10"/>
    </row>
  </sheetData>
  <sortState ref="C3:V72">
    <sortCondition descending="1" ref="U3:U72"/>
    <sortCondition ref="S3:S72"/>
  </sortState>
  <pageMargins left="0.74803149606299213" right="0.74803149606299213" top="0.98425196850393704" bottom="0.98425196850393704" header="0.51181102362204722" footer="0.51181102362204722"/>
  <pageSetup paperSize="9" scale="5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66"/>
  </sheetPr>
  <dimension ref="A1:C47"/>
  <sheetViews>
    <sheetView showGridLines="0" workbookViewId="0">
      <selection activeCell="C25" sqref="C25"/>
    </sheetView>
  </sheetViews>
  <sheetFormatPr defaultRowHeight="12.75" x14ac:dyDescent="0.2"/>
  <cols>
    <col min="1" max="16384" width="9.140625" style="10"/>
  </cols>
  <sheetData>
    <row r="1" spans="1:1" ht="23.25" x14ac:dyDescent="0.2">
      <c r="A1" s="44" t="s">
        <v>28</v>
      </c>
    </row>
    <row r="2" spans="1:1" x14ac:dyDescent="0.2">
      <c r="A2" s="45"/>
    </row>
    <row r="3" spans="1:1" x14ac:dyDescent="0.2">
      <c r="A3" s="46" t="s">
        <v>29</v>
      </c>
    </row>
    <row r="4" spans="1:1" x14ac:dyDescent="0.2">
      <c r="A4" s="46"/>
    </row>
    <row r="5" spans="1:1" x14ac:dyDescent="0.2">
      <c r="A5" s="47" t="s">
        <v>30</v>
      </c>
    </row>
    <row r="6" spans="1:1" x14ac:dyDescent="0.2">
      <c r="A6" s="45"/>
    </row>
    <row r="7" spans="1:1" x14ac:dyDescent="0.2">
      <c r="A7" s="48" t="s">
        <v>31</v>
      </c>
    </row>
    <row r="8" spans="1:1" x14ac:dyDescent="0.2">
      <c r="A8" s="48" t="s">
        <v>32</v>
      </c>
    </row>
    <row r="9" spans="1:1" x14ac:dyDescent="0.2">
      <c r="A9" s="48" t="s">
        <v>33</v>
      </c>
    </row>
    <row r="10" spans="1:1" x14ac:dyDescent="0.2">
      <c r="A10" s="48" t="s">
        <v>34</v>
      </c>
    </row>
    <row r="11" spans="1:1" x14ac:dyDescent="0.2">
      <c r="A11" s="48" t="s">
        <v>35</v>
      </c>
    </row>
    <row r="12" spans="1:1" x14ac:dyDescent="0.2">
      <c r="A12" s="46" t="s">
        <v>36</v>
      </c>
    </row>
    <row r="13" spans="1:1" x14ac:dyDescent="0.2">
      <c r="A13" s="48"/>
    </row>
    <row r="14" spans="1:1" x14ac:dyDescent="0.2">
      <c r="A14" s="49" t="s">
        <v>37</v>
      </c>
    </row>
    <row r="15" spans="1:1" x14ac:dyDescent="0.2">
      <c r="A15" s="48" t="s">
        <v>38</v>
      </c>
    </row>
    <row r="16" spans="1:1" x14ac:dyDescent="0.2">
      <c r="A16" s="48" t="s">
        <v>39</v>
      </c>
    </row>
    <row r="17" spans="1:3" x14ac:dyDescent="0.2">
      <c r="A17" s="48" t="s">
        <v>40</v>
      </c>
    </row>
    <row r="18" spans="1:3" x14ac:dyDescent="0.2">
      <c r="A18" s="48" t="s">
        <v>41</v>
      </c>
    </row>
    <row r="19" spans="1:3" x14ac:dyDescent="0.2">
      <c r="A19" s="48" t="s">
        <v>42</v>
      </c>
    </row>
    <row r="20" spans="1:3" x14ac:dyDescent="0.2">
      <c r="A20" s="48" t="s">
        <v>43</v>
      </c>
    </row>
    <row r="21" spans="1:3" x14ac:dyDescent="0.2">
      <c r="A21" s="48" t="s">
        <v>44</v>
      </c>
    </row>
    <row r="22" spans="1:3" x14ac:dyDescent="0.2">
      <c r="A22" s="48"/>
    </row>
    <row r="23" spans="1:3" x14ac:dyDescent="0.2">
      <c r="A23" s="48" t="s">
        <v>45</v>
      </c>
    </row>
    <row r="24" spans="1:3" x14ac:dyDescent="0.2">
      <c r="A24" s="48" t="s">
        <v>46</v>
      </c>
    </row>
    <row r="25" spans="1:3" x14ac:dyDescent="0.2">
      <c r="A25" s="48" t="s">
        <v>47</v>
      </c>
      <c r="C25" s="9">
        <v>25</v>
      </c>
    </row>
    <row r="26" spans="1:3" x14ac:dyDescent="0.2">
      <c r="A26" s="48" t="s">
        <v>48</v>
      </c>
      <c r="C26" s="9">
        <v>22</v>
      </c>
    </row>
    <row r="27" spans="1:3" x14ac:dyDescent="0.2">
      <c r="A27" s="48" t="s">
        <v>49</v>
      </c>
      <c r="C27" s="9">
        <v>20</v>
      </c>
    </row>
    <row r="28" spans="1:3" x14ac:dyDescent="0.2">
      <c r="A28" s="48" t="s">
        <v>50</v>
      </c>
      <c r="C28" s="9">
        <v>18</v>
      </c>
    </row>
    <row r="29" spans="1:3" x14ac:dyDescent="0.2">
      <c r="A29" s="48" t="s">
        <v>51</v>
      </c>
      <c r="C29" s="9">
        <v>16</v>
      </c>
    </row>
    <row r="30" spans="1:3" x14ac:dyDescent="0.2">
      <c r="A30" s="48" t="s">
        <v>52</v>
      </c>
      <c r="C30" s="9">
        <v>14</v>
      </c>
    </row>
    <row r="31" spans="1:3" x14ac:dyDescent="0.2">
      <c r="A31" s="48" t="s">
        <v>53</v>
      </c>
      <c r="C31" s="9">
        <v>12</v>
      </c>
    </row>
    <row r="32" spans="1:3" x14ac:dyDescent="0.2">
      <c r="A32" s="48" t="s">
        <v>54</v>
      </c>
      <c r="C32" s="9">
        <v>10</v>
      </c>
    </row>
    <row r="33" spans="1:3" x14ac:dyDescent="0.2">
      <c r="A33" s="48" t="s">
        <v>55</v>
      </c>
      <c r="C33" s="9">
        <v>9</v>
      </c>
    </row>
    <row r="34" spans="1:3" x14ac:dyDescent="0.2">
      <c r="A34" s="48" t="s">
        <v>56</v>
      </c>
      <c r="C34" s="9">
        <v>8</v>
      </c>
    </row>
    <row r="35" spans="1:3" x14ac:dyDescent="0.2">
      <c r="A35" s="48" t="s">
        <v>57</v>
      </c>
      <c r="C35" s="9">
        <v>7</v>
      </c>
    </row>
    <row r="36" spans="1:3" x14ac:dyDescent="0.2">
      <c r="A36" s="48" t="s">
        <v>58</v>
      </c>
      <c r="C36" s="9">
        <v>6</v>
      </c>
    </row>
    <row r="37" spans="1:3" x14ac:dyDescent="0.2">
      <c r="A37" s="48" t="s">
        <v>59</v>
      </c>
      <c r="C37" s="9">
        <v>5</v>
      </c>
    </row>
    <row r="38" spans="1:3" x14ac:dyDescent="0.2">
      <c r="A38" s="48" t="s">
        <v>60</v>
      </c>
      <c r="C38" s="9">
        <v>4</v>
      </c>
    </row>
    <row r="39" spans="1:3" x14ac:dyDescent="0.2">
      <c r="A39" s="48" t="s">
        <v>61</v>
      </c>
      <c r="C39" s="9">
        <v>3</v>
      </c>
    </row>
    <row r="40" spans="1:3" x14ac:dyDescent="0.2">
      <c r="A40" s="48"/>
    </row>
    <row r="41" spans="1:3" x14ac:dyDescent="0.2">
      <c r="A41" s="49" t="s">
        <v>62</v>
      </c>
    </row>
    <row r="42" spans="1:3" x14ac:dyDescent="0.2">
      <c r="A42" s="48" t="s">
        <v>88</v>
      </c>
    </row>
    <row r="43" spans="1:3" x14ac:dyDescent="0.2">
      <c r="A43" s="48" t="s">
        <v>63</v>
      </c>
    </row>
    <row r="44" spans="1:3" x14ac:dyDescent="0.2">
      <c r="A44" s="48" t="s">
        <v>64</v>
      </c>
    </row>
    <row r="45" spans="1:3" x14ac:dyDescent="0.2">
      <c r="A45" s="48" t="s">
        <v>65</v>
      </c>
    </row>
    <row r="46" spans="1:3" x14ac:dyDescent="0.2">
      <c r="A46" s="48"/>
    </row>
    <row r="47" spans="1:3" x14ac:dyDescent="0.2">
      <c r="A47" s="48" t="s">
        <v>66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H1:L20"/>
  <sheetViews>
    <sheetView zoomScale="90" zoomScaleNormal="90" workbookViewId="0">
      <selection activeCell="H3" sqref="H3"/>
    </sheetView>
  </sheetViews>
  <sheetFormatPr defaultRowHeight="12.75" x14ac:dyDescent="0.2"/>
  <cols>
    <col min="8" max="8" width="21.85546875" customWidth="1"/>
    <col min="9" max="9" width="21.85546875" style="61" customWidth="1"/>
    <col min="10" max="10" width="18.7109375" bestFit="1" customWidth="1"/>
  </cols>
  <sheetData>
    <row r="1" spans="8:12" ht="23.25" customHeight="1" x14ac:dyDescent="0.2">
      <c r="H1" s="71">
        <v>43221</v>
      </c>
      <c r="I1" s="72"/>
      <c r="J1" s="72"/>
    </row>
    <row r="2" spans="8:12" x14ac:dyDescent="0.2">
      <c r="H2" s="62"/>
      <c r="I2" s="65" t="s">
        <v>99</v>
      </c>
      <c r="J2" s="65" t="s">
        <v>98</v>
      </c>
      <c r="K2" s="66" t="s">
        <v>100</v>
      </c>
    </row>
    <row r="3" spans="8:12" x14ac:dyDescent="0.2">
      <c r="H3" s="64"/>
      <c r="I3" s="63"/>
      <c r="J3" s="63"/>
      <c r="K3" s="63"/>
    </row>
    <row r="4" spans="8:12" x14ac:dyDescent="0.2">
      <c r="H4" s="64"/>
      <c r="I4" s="63"/>
      <c r="J4" s="63"/>
      <c r="K4" s="63"/>
    </row>
    <row r="5" spans="8:12" x14ac:dyDescent="0.2">
      <c r="H5" s="64"/>
      <c r="I5" s="63"/>
      <c r="J5" s="63"/>
      <c r="K5" s="63"/>
    </row>
    <row r="6" spans="8:12" x14ac:dyDescent="0.2">
      <c r="H6" s="64"/>
      <c r="I6" s="63"/>
      <c r="J6" s="63"/>
      <c r="K6" s="63"/>
    </row>
    <row r="7" spans="8:12" x14ac:dyDescent="0.2">
      <c r="H7" s="64"/>
      <c r="I7" s="63"/>
      <c r="J7" s="63"/>
      <c r="K7" s="63"/>
    </row>
    <row r="8" spans="8:12" x14ac:dyDescent="0.2">
      <c r="H8" s="64"/>
      <c r="I8" s="63"/>
      <c r="J8" s="63"/>
      <c r="K8" s="63"/>
    </row>
    <row r="9" spans="8:12" x14ac:dyDescent="0.2">
      <c r="H9" s="64"/>
      <c r="I9" s="63"/>
      <c r="J9" s="63"/>
      <c r="K9" s="63"/>
    </row>
    <row r="10" spans="8:12" x14ac:dyDescent="0.2">
      <c r="H10" s="64"/>
      <c r="I10" s="63"/>
      <c r="J10" s="63"/>
      <c r="K10" s="63"/>
    </row>
    <row r="11" spans="8:12" x14ac:dyDescent="0.2">
      <c r="H11" s="64"/>
      <c r="I11" s="63"/>
      <c r="J11" s="63"/>
      <c r="K11" s="63"/>
      <c r="L11" s="61"/>
    </row>
    <row r="12" spans="8:12" x14ac:dyDescent="0.2">
      <c r="H12" s="64"/>
      <c r="I12" s="63"/>
      <c r="J12" s="63"/>
      <c r="K12" s="63"/>
      <c r="L12" s="61"/>
    </row>
    <row r="13" spans="8:12" x14ac:dyDescent="0.2">
      <c r="H13" s="64"/>
      <c r="I13" s="63"/>
      <c r="J13" s="63"/>
      <c r="K13" s="63"/>
      <c r="L13" s="61"/>
    </row>
    <row r="14" spans="8:12" x14ac:dyDescent="0.2">
      <c r="H14" s="64"/>
      <c r="I14" s="63"/>
      <c r="J14" s="67"/>
      <c r="K14" s="63"/>
      <c r="L14" s="61"/>
    </row>
    <row r="15" spans="8:12" x14ac:dyDescent="0.2">
      <c r="H15" s="64"/>
      <c r="I15" s="63"/>
      <c r="J15" s="63"/>
      <c r="K15" s="63"/>
    </row>
    <row r="16" spans="8:12" x14ac:dyDescent="0.2">
      <c r="H16" s="64"/>
      <c r="I16" s="63"/>
      <c r="J16" s="63"/>
      <c r="K16" s="63"/>
    </row>
    <row r="17" spans="8:11" x14ac:dyDescent="0.2">
      <c r="H17" s="64"/>
      <c r="I17" s="63"/>
      <c r="J17" s="63"/>
      <c r="K17" s="63"/>
    </row>
    <row r="18" spans="8:11" x14ac:dyDescent="0.2">
      <c r="H18" s="64"/>
      <c r="I18" s="63"/>
      <c r="J18" s="63"/>
      <c r="K18" s="64"/>
    </row>
    <row r="19" spans="8:11" x14ac:dyDescent="0.2">
      <c r="H19" s="64"/>
      <c r="I19" s="63"/>
      <c r="J19" s="63"/>
      <c r="K19" s="64"/>
    </row>
    <row r="20" spans="8:11" x14ac:dyDescent="0.2">
      <c r="H20" s="64"/>
      <c r="I20" s="63"/>
      <c r="J20" s="63"/>
      <c r="K20" s="64"/>
    </row>
  </sheetData>
  <sortState ref="H2:I45">
    <sortCondition ref="I8"/>
  </sortState>
  <mergeCells count="1">
    <mergeCell ref="H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8</vt:i4>
      </vt:variant>
      <vt:variant>
        <vt:lpstr>Namngivna områden</vt:lpstr>
      </vt:variant>
      <vt:variant>
        <vt:i4>3</vt:i4>
      </vt:variant>
    </vt:vector>
  </HeadingPairs>
  <TitlesOfParts>
    <vt:vector size="11" baseType="lpstr">
      <vt:lpstr>Årets Ronder &amp; SHC</vt:lpstr>
      <vt:lpstr>Aktuell rond</vt:lpstr>
      <vt:lpstr>Maj</vt:lpstr>
      <vt:lpstr>Juni</vt:lpstr>
      <vt:lpstr>Juli</vt:lpstr>
      <vt:lpstr>Aug</vt:lpstr>
      <vt:lpstr>Regler</vt:lpstr>
      <vt:lpstr>Månadsbästa</vt:lpstr>
      <vt:lpstr>Aug!Utskriftsområde</vt:lpstr>
      <vt:lpstr>Juli!Utskriftsområde</vt:lpstr>
      <vt:lpstr>Juni!Utskriftsområde</vt:lpstr>
    </vt:vector>
  </TitlesOfParts>
  <Company>NCC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NCC AB</dc:creator>
  <cp:lastModifiedBy>Krister</cp:lastModifiedBy>
  <cp:lastPrinted>2016-08-09T18:16:54Z</cp:lastPrinted>
  <dcterms:created xsi:type="dcterms:W3CDTF">2002-04-03T13:44:16Z</dcterms:created>
  <dcterms:modified xsi:type="dcterms:W3CDTF">2018-05-13T08:10:31Z</dcterms:modified>
</cp:coreProperties>
</file>