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rister\Stenungsund GK\Onsdagsgolf\Onsdagsgolf 2018\"/>
    </mc:Choice>
  </mc:AlternateContent>
  <xr:revisionPtr revIDLastSave="0" documentId="8_{A0ECA6DD-70DF-49D8-91DC-E7A38F712FBF}" xr6:coauthVersionLast="34" xr6:coauthVersionMax="34" xr10:uidLastSave="{00000000-0000-0000-0000-000000000000}"/>
  <bookViews>
    <workbookView xWindow="0" yWindow="0" windowWidth="23040" windowHeight="9300" activeTab="6" xr2:uid="{00000000-000D-0000-FFFF-FFFF00000000}"/>
  </bookViews>
  <sheets>
    <sheet name="Årets Ronder &amp; SHC" sheetId="9" r:id="rId1"/>
    <sheet name="Snittscore" sheetId="11" r:id="rId2"/>
    <sheet name="Aktuell rond" sheetId="3" r:id="rId3"/>
    <sheet name="Maj" sheetId="1" r:id="rId4"/>
    <sheet name="Juni" sheetId="5" r:id="rId5"/>
    <sheet name="Juli" sheetId="6" r:id="rId6"/>
    <sheet name="Aug" sheetId="8" r:id="rId7"/>
    <sheet name="Regler" sheetId="2" r:id="rId8"/>
    <sheet name="Månadsbästa" sheetId="10" r:id="rId9"/>
  </sheets>
  <definedNames>
    <definedName name="_xlnm._FilterDatabase" localSheetId="6" hidden="1">Aug!$B$3:$AA$42</definedName>
    <definedName name="_xlnm._FilterDatabase" localSheetId="5" hidden="1">Juli!$B$3:$U$42</definedName>
    <definedName name="_xlnm._FilterDatabase" localSheetId="4" hidden="1">Juni!$C$2:$S$61</definedName>
    <definedName name="_xlnm._FilterDatabase" localSheetId="3" hidden="1">Maj!$C$2:$V$55</definedName>
    <definedName name="_xlnm._FilterDatabase" localSheetId="1" hidden="1">Snittscore!$A$1:$C$638</definedName>
    <definedName name="_xlnm._FilterDatabase" localSheetId="0" hidden="1">'Årets Ronder &amp; SHC'!$A$2:$AM$2</definedName>
    <definedName name="_xlnm.Print_Area" localSheetId="6">Aug!$A$1:$AA$63</definedName>
    <definedName name="_xlnm.Print_Area" localSheetId="5">Juli!$A$1:$U$62</definedName>
    <definedName name="_xlnm.Print_Area" localSheetId="4">Juni!$A$2:$P$58</definedName>
  </definedNames>
  <calcPr calcId="162913"/>
</workbook>
</file>

<file path=xl/calcChain.xml><?xml version="1.0" encoding="utf-8"?>
<calcChain xmlns="http://schemas.openxmlformats.org/spreadsheetml/2006/main">
  <c r="U13" i="8" l="1"/>
  <c r="P4" i="3" l="1"/>
  <c r="Q4" i="3"/>
  <c r="R4" i="3"/>
  <c r="P5" i="3"/>
  <c r="Q5" i="3"/>
  <c r="R5" i="3"/>
  <c r="P6" i="3"/>
  <c r="Q6" i="3"/>
  <c r="R6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R3" i="3"/>
  <c r="Q3" i="3"/>
  <c r="P3" i="3"/>
  <c r="S49" i="1" l="1"/>
  <c r="S50" i="1"/>
  <c r="S51" i="1"/>
  <c r="S52" i="1"/>
  <c r="S53" i="1"/>
  <c r="S54" i="1"/>
  <c r="S55" i="1"/>
  <c r="S39" i="1"/>
  <c r="S45" i="1"/>
  <c r="S46" i="1"/>
  <c r="S47" i="1"/>
  <c r="S48" i="1"/>
  <c r="S42" i="1"/>
  <c r="S44" i="1"/>
  <c r="S40" i="1"/>
  <c r="S41" i="1"/>
  <c r="S11" i="1"/>
  <c r="S43" i="1"/>
  <c r="S33" i="1"/>
  <c r="S35" i="1"/>
  <c r="S20" i="1"/>
  <c r="S21" i="1"/>
  <c r="S22" i="1"/>
  <c r="S23" i="1"/>
  <c r="S24" i="1"/>
  <c r="S25" i="1"/>
  <c r="S26" i="1"/>
  <c r="S27" i="1"/>
  <c r="S28" i="1"/>
  <c r="S29" i="1"/>
  <c r="S18" i="1"/>
  <c r="S30" i="1"/>
  <c r="S31" i="1"/>
  <c r="S32" i="1"/>
  <c r="S34" i="1"/>
  <c r="S36" i="1"/>
  <c r="S37" i="1"/>
  <c r="S38" i="1"/>
  <c r="S13" i="1"/>
  <c r="S10" i="1"/>
  <c r="S15" i="1"/>
  <c r="S8" i="1"/>
  <c r="S6" i="1"/>
  <c r="S9" i="1"/>
  <c r="S16" i="1"/>
  <c r="S5" i="1"/>
  <c r="S17" i="1"/>
  <c r="S12" i="1"/>
  <c r="S19" i="1"/>
  <c r="S4" i="1"/>
  <c r="U14" i="1" l="1"/>
  <c r="V14" i="1" s="1"/>
  <c r="S42" i="8"/>
  <c r="S45" i="8"/>
  <c r="S50" i="8"/>
  <c r="S51" i="8"/>
  <c r="S58" i="8"/>
  <c r="S46" i="8"/>
  <c r="S37" i="8"/>
  <c r="S56" i="8"/>
  <c r="S59" i="8"/>
  <c r="S55" i="8"/>
  <c r="S62" i="8"/>
  <c r="S61" i="8"/>
  <c r="S66" i="8"/>
  <c r="S57" i="8"/>
  <c r="P9" i="6"/>
  <c r="P3" i="6"/>
  <c r="P6" i="6"/>
  <c r="P5" i="6"/>
  <c r="P4" i="6"/>
  <c r="P14" i="6"/>
  <c r="P13" i="6"/>
  <c r="P10" i="6"/>
  <c r="P15" i="6"/>
  <c r="P8" i="6"/>
  <c r="P18" i="6"/>
  <c r="P16" i="6"/>
  <c r="P11" i="6"/>
  <c r="P22" i="6"/>
  <c r="P20" i="6"/>
  <c r="P21" i="6"/>
  <c r="P19" i="6"/>
  <c r="P23" i="6"/>
  <c r="P33" i="6"/>
  <c r="P29" i="6"/>
  <c r="P27" i="6"/>
  <c r="P24" i="6"/>
  <c r="P30" i="6"/>
  <c r="P12" i="6"/>
  <c r="P17" i="6"/>
  <c r="P26" i="6"/>
  <c r="P25" i="6"/>
  <c r="P28" i="6"/>
  <c r="P31" i="6"/>
  <c r="P34" i="6"/>
  <c r="P32" i="6"/>
  <c r="P35" i="6"/>
  <c r="P37" i="6"/>
  <c r="P38" i="6"/>
  <c r="P41" i="6"/>
  <c r="P36" i="6"/>
  <c r="P40" i="6"/>
  <c r="P46" i="6"/>
  <c r="P44" i="6"/>
  <c r="P43" i="6"/>
  <c r="P49" i="6"/>
  <c r="P52" i="6"/>
  <c r="P42" i="6"/>
  <c r="P59" i="6"/>
  <c r="P58" i="6"/>
  <c r="P57" i="6"/>
  <c r="P48" i="6"/>
  <c r="P51" i="6"/>
  <c r="P39" i="6"/>
  <c r="P63" i="6"/>
  <c r="P7" i="6"/>
  <c r="P63" i="5"/>
  <c r="P64" i="5"/>
  <c r="P65" i="5"/>
  <c r="P66" i="5"/>
  <c r="P51" i="5"/>
  <c r="P52" i="5"/>
  <c r="P50" i="5"/>
  <c r="P53" i="5"/>
  <c r="P54" i="5"/>
  <c r="P57" i="5"/>
  <c r="P58" i="5"/>
  <c r="P37" i="5"/>
  <c r="P59" i="5"/>
  <c r="P55" i="5"/>
  <c r="U6" i="8" l="1"/>
  <c r="U3" i="8"/>
  <c r="U5" i="8"/>
  <c r="U8" i="8"/>
  <c r="U10" i="8"/>
  <c r="U11" i="8"/>
  <c r="U12" i="8"/>
  <c r="U7" i="8"/>
  <c r="U18" i="8"/>
  <c r="U9" i="8"/>
  <c r="U14" i="8"/>
  <c r="U22" i="8"/>
  <c r="U16" i="8"/>
  <c r="U20" i="8"/>
  <c r="U26" i="8"/>
  <c r="U17" i="8"/>
  <c r="U25" i="8"/>
  <c r="U33" i="8"/>
  <c r="U24" i="8"/>
  <c r="U23" i="8"/>
  <c r="U27" i="8"/>
  <c r="U38" i="8"/>
  <c r="U32" i="8"/>
  <c r="U31" i="8"/>
  <c r="U29" i="8"/>
  <c r="U34" i="8"/>
  <c r="U35" i="8"/>
  <c r="U28" i="8"/>
  <c r="U15" i="8"/>
  <c r="U21" i="8"/>
  <c r="U36" i="8"/>
  <c r="U19" i="8"/>
  <c r="U39" i="8"/>
  <c r="U43" i="8"/>
  <c r="U30" i="8"/>
  <c r="U44" i="8"/>
  <c r="U40" i="8"/>
  <c r="U41" i="8"/>
  <c r="U49" i="8"/>
  <c r="U47" i="8"/>
  <c r="U48" i="8"/>
  <c r="U52" i="8"/>
  <c r="U53" i="8"/>
  <c r="U54" i="8"/>
  <c r="U42" i="8"/>
  <c r="U45" i="8"/>
  <c r="U50" i="8"/>
  <c r="U51" i="8"/>
  <c r="U58" i="8"/>
  <c r="U46" i="8"/>
  <c r="U37" i="8"/>
  <c r="U60" i="8"/>
  <c r="U63" i="8"/>
  <c r="U56" i="8"/>
  <c r="U59" i="8"/>
  <c r="U64" i="8"/>
  <c r="U65" i="8"/>
  <c r="U55" i="8"/>
  <c r="U62" i="8"/>
  <c r="U61" i="8"/>
  <c r="U67" i="8"/>
  <c r="U68" i="8"/>
  <c r="U69" i="8"/>
  <c r="U66" i="8"/>
  <c r="U57" i="8"/>
  <c r="U70" i="8"/>
  <c r="U71" i="8"/>
  <c r="U72" i="8"/>
  <c r="S6" i="8" l="1"/>
  <c r="S4" i="8"/>
  <c r="S10" i="8"/>
  <c r="S5" i="8"/>
  <c r="S13" i="8"/>
  <c r="S8" i="8"/>
  <c r="S7" i="8"/>
  <c r="S18" i="8"/>
  <c r="S9" i="8"/>
  <c r="S14" i="8"/>
  <c r="S26" i="8"/>
  <c r="S16" i="8"/>
  <c r="S12" i="8"/>
  <c r="S11" i="8"/>
  <c r="S17" i="8"/>
  <c r="S25" i="8"/>
  <c r="S33" i="8"/>
  <c r="S24" i="8"/>
  <c r="S23" i="8"/>
  <c r="S27" i="8"/>
  <c r="S38" i="8"/>
  <c r="S31" i="8"/>
  <c r="S29" i="8"/>
  <c r="S34" i="8"/>
  <c r="S19" i="8"/>
  <c r="S21" i="8"/>
  <c r="S28" i="8"/>
  <c r="S20" i="8"/>
  <c r="S39" i="8"/>
  <c r="S15" i="8"/>
  <c r="S36" i="8"/>
  <c r="S32" i="8"/>
  <c r="S44" i="8"/>
  <c r="S22" i="8"/>
  <c r="S43" i="8"/>
  <c r="S35" i="8"/>
  <c r="S30" i="8"/>
  <c r="S41" i="8"/>
  <c r="S40" i="8"/>
  <c r="S48" i="8"/>
  <c r="S49" i="8"/>
  <c r="U4" i="8" l="1"/>
  <c r="S3" i="8"/>
  <c r="R48" i="6" l="1"/>
  <c r="R66" i="6"/>
  <c r="R42" i="6"/>
  <c r="R69" i="6" l="1"/>
  <c r="R70" i="6" l="1"/>
  <c r="R68" i="6"/>
  <c r="R63" i="6"/>
  <c r="R39" i="6"/>
  <c r="R51" i="6"/>
  <c r="R67" i="6"/>
  <c r="R55" i="6"/>
  <c r="R57" i="6"/>
  <c r="R58" i="6"/>
  <c r="R52" i="6"/>
  <c r="R59" i="6"/>
  <c r="R65" i="6"/>
  <c r="R64" i="6"/>
  <c r="R62" i="6"/>
  <c r="R61" i="6"/>
  <c r="R60" i="6"/>
  <c r="R49" i="6"/>
  <c r="R56" i="6"/>
  <c r="R30" i="6"/>
  <c r="R32" i="6"/>
  <c r="R44" i="6"/>
  <c r="R54" i="6"/>
  <c r="R53" i="6"/>
  <c r="R43" i="6"/>
  <c r="R16" i="6"/>
  <c r="R50" i="6"/>
  <c r="R40" i="6"/>
  <c r="R38" i="6"/>
  <c r="R12" i="6"/>
  <c r="R36" i="6"/>
  <c r="R21" i="6"/>
  <c r="R47" i="6"/>
  <c r="R41" i="6"/>
  <c r="R45" i="6"/>
  <c r="R25" i="6"/>
  <c r="R11" i="6"/>
  <c r="R18" i="6"/>
  <c r="R31" i="6"/>
  <c r="R33" i="6"/>
  <c r="R28" i="6"/>
  <c r="R37" i="6"/>
  <c r="R46" i="6"/>
  <c r="R17" i="6"/>
  <c r="R35" i="6"/>
  <c r="R24" i="6"/>
  <c r="R34" i="6"/>
  <c r="R29" i="6"/>
  <c r="R22" i="6"/>
  <c r="R13" i="6"/>
  <c r="R27" i="6"/>
  <c r="R26" i="6"/>
  <c r="R23" i="6"/>
  <c r="R19" i="6"/>
  <c r="R20" i="6"/>
  <c r="R15" i="6"/>
  <c r="R8" i="6"/>
  <c r="R14" i="6"/>
  <c r="R9" i="6"/>
  <c r="R10" i="6"/>
  <c r="R3" i="6"/>
  <c r="R4" i="6"/>
  <c r="R6" i="6"/>
  <c r="R5" i="6"/>
  <c r="R7" i="6"/>
  <c r="R10" i="5"/>
  <c r="R8" i="5"/>
  <c r="R24" i="5"/>
  <c r="R3" i="5"/>
  <c r="R15" i="5"/>
  <c r="R16" i="5"/>
  <c r="R14" i="5"/>
  <c r="R4" i="5"/>
  <c r="R12" i="5"/>
  <c r="R11" i="5"/>
  <c r="R18" i="5"/>
  <c r="R6" i="5"/>
  <c r="R25" i="5"/>
  <c r="R9" i="5"/>
  <c r="R7" i="5"/>
  <c r="R41" i="5"/>
  <c r="R19" i="5"/>
  <c r="R30" i="5"/>
  <c r="R17" i="5"/>
  <c r="R21" i="5"/>
  <c r="R23" i="5"/>
  <c r="R28" i="5"/>
  <c r="R26" i="5"/>
  <c r="R36" i="5"/>
  <c r="R20" i="5"/>
  <c r="R34" i="5"/>
  <c r="R29" i="5"/>
  <c r="R27" i="5"/>
  <c r="R39" i="5"/>
  <c r="R45" i="5"/>
  <c r="R43" i="5"/>
  <c r="R40" i="5"/>
  <c r="R33" i="5"/>
  <c r="R31" i="5"/>
  <c r="R44" i="5"/>
  <c r="R42" i="5"/>
  <c r="R22" i="5"/>
  <c r="R47" i="5"/>
  <c r="R35" i="5"/>
  <c r="R13" i="5"/>
  <c r="R32" i="5"/>
  <c r="R49" i="5"/>
  <c r="R48" i="5"/>
  <c r="R51" i="5"/>
  <c r="R38" i="5"/>
  <c r="R46" i="5"/>
  <c r="R52" i="5"/>
  <c r="R50" i="5"/>
  <c r="R53" i="5"/>
  <c r="R58" i="5"/>
  <c r="R37" i="5"/>
  <c r="R59" i="5"/>
  <c r="R55" i="5"/>
  <c r="R54" i="5"/>
  <c r="R57" i="5"/>
  <c r="R61" i="5"/>
  <c r="R63" i="5"/>
  <c r="R64" i="5"/>
  <c r="R65" i="5"/>
  <c r="R56" i="5"/>
  <c r="R62" i="5"/>
  <c r="R60" i="5"/>
  <c r="R66" i="5"/>
  <c r="R5" i="5"/>
  <c r="P56" i="5"/>
  <c r="P62" i="5"/>
  <c r="P60" i="5"/>
  <c r="P61" i="5" l="1"/>
  <c r="P38" i="5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3" i="3"/>
  <c r="P46" i="5" l="1"/>
  <c r="S14" i="1" l="1"/>
  <c r="U27" i="1" l="1"/>
  <c r="V27" i="1" s="1"/>
  <c r="U8" i="1" l="1"/>
  <c r="V8" i="1" s="1"/>
  <c r="U49" i="1"/>
  <c r="V49" i="1" s="1"/>
  <c r="U24" i="1"/>
  <c r="V24" i="1" s="1"/>
  <c r="U30" i="1" l="1"/>
  <c r="U35" i="1"/>
  <c r="U51" i="1"/>
  <c r="U31" i="1"/>
  <c r="U21" i="1"/>
  <c r="U9" i="1"/>
  <c r="U26" i="1"/>
  <c r="U6" i="1"/>
  <c r="U25" i="1"/>
  <c r="U52" i="1"/>
  <c r="U17" i="1"/>
  <c r="U19" i="1"/>
  <c r="U29" i="1"/>
  <c r="U22" i="1"/>
  <c r="U15" i="1"/>
  <c r="U13" i="1"/>
  <c r="U10" i="1"/>
  <c r="U55" i="1"/>
  <c r="U38" i="1"/>
  <c r="U33" i="1"/>
  <c r="U41" i="1"/>
  <c r="U42" i="1"/>
  <c r="U5" i="1"/>
  <c r="U48" i="1"/>
  <c r="U36" i="1"/>
  <c r="U32" i="1"/>
  <c r="U44" i="1"/>
  <c r="U46" i="1"/>
  <c r="U20" i="1"/>
  <c r="U16" i="1"/>
  <c r="U7" i="1"/>
  <c r="U37" i="1"/>
  <c r="U4" i="1"/>
  <c r="U23" i="1"/>
  <c r="U3" i="1"/>
  <c r="U40" i="1"/>
  <c r="U39" i="1"/>
  <c r="U11" i="1"/>
  <c r="U47" i="1"/>
  <c r="U12" i="1"/>
  <c r="U18" i="1"/>
  <c r="U43" i="1"/>
  <c r="U54" i="1"/>
  <c r="U28" i="1"/>
  <c r="V28" i="1" s="1"/>
  <c r="U50" i="1"/>
  <c r="V50" i="1" s="1"/>
  <c r="U34" i="1"/>
  <c r="U53" i="1"/>
  <c r="V53" i="1" s="1"/>
  <c r="U45" i="1"/>
  <c r="P10" i="5" l="1"/>
  <c r="P8" i="5"/>
  <c r="P24" i="5"/>
  <c r="P3" i="5"/>
  <c r="P7" i="5"/>
  <c r="P30" i="5"/>
  <c r="P16" i="5"/>
  <c r="P17" i="5"/>
  <c r="P21" i="5"/>
  <c r="P11" i="5"/>
  <c r="P15" i="5"/>
  <c r="P18" i="5"/>
  <c r="P12" i="5"/>
  <c r="P32" i="5"/>
  <c r="P48" i="5"/>
  <c r="P42" i="5"/>
  <c r="P27" i="5"/>
  <c r="P49" i="5"/>
  <c r="P45" i="5"/>
  <c r="P44" i="5"/>
  <c r="P31" i="5"/>
  <c r="P13" i="5"/>
  <c r="P4" i="5"/>
  <c r="P47" i="5"/>
  <c r="P33" i="5"/>
  <c r="P20" i="5"/>
  <c r="P22" i="5"/>
  <c r="P39" i="5"/>
  <c r="P35" i="5"/>
  <c r="P29" i="5"/>
  <c r="P28" i="5"/>
  <c r="P40" i="5"/>
  <c r="P36" i="5"/>
  <c r="P9" i="5"/>
  <c r="P14" i="5"/>
  <c r="P26" i="5"/>
  <c r="P43" i="5"/>
  <c r="P23" i="5"/>
  <c r="P34" i="5"/>
  <c r="P19" i="5"/>
  <c r="P41" i="5"/>
  <c r="P25" i="5"/>
  <c r="P6" i="5"/>
  <c r="P5" i="5"/>
  <c r="S7" i="1"/>
  <c r="S3" i="1"/>
  <c r="V51" i="1"/>
  <c r="V21" i="1"/>
  <c r="V26" i="1"/>
  <c r="V52" i="1"/>
  <c r="V47" i="1"/>
  <c r="V9" i="1"/>
  <c r="V17" i="1"/>
  <c r="V12" i="1"/>
  <c r="V19" i="1"/>
  <c r="V18" i="1"/>
  <c r="V38" i="1"/>
  <c r="V43" i="1"/>
  <c r="V33" i="1"/>
  <c r="V41" i="1"/>
  <c r="V42" i="1"/>
  <c r="V13" i="1"/>
  <c r="V48" i="1"/>
  <c r="V36" i="1"/>
  <c r="V32" i="1"/>
  <c r="V44" i="1"/>
  <c r="V46" i="1"/>
  <c r="V29" i="1"/>
  <c r="V54" i="1"/>
  <c r="V5" i="1"/>
  <c r="V22" i="1"/>
  <c r="V20" i="1"/>
  <c r="V7" i="1"/>
  <c r="V35" i="1"/>
  <c r="V34" i="1"/>
  <c r="V31" i="1"/>
  <c r="V25" i="1"/>
  <c r="V16" i="1"/>
  <c r="V4" i="1"/>
  <c r="V37" i="1"/>
  <c r="V15" i="1"/>
  <c r="V40" i="1"/>
  <c r="V39" i="1"/>
  <c r="V10" i="1"/>
  <c r="V11" i="1"/>
  <c r="V3" i="1"/>
  <c r="V23" i="1"/>
  <c r="V55" i="1"/>
  <c r="V45" i="1"/>
  <c r="V6" i="1"/>
  <c r="V30" i="1"/>
</calcChain>
</file>

<file path=xl/sharedStrings.xml><?xml version="1.0" encoding="utf-8"?>
<sst xmlns="http://schemas.openxmlformats.org/spreadsheetml/2006/main" count="2276" uniqueCount="167">
  <si>
    <t>Martin Olsson</t>
  </si>
  <si>
    <t>NAMN</t>
  </si>
  <si>
    <t>Månad</t>
  </si>
  <si>
    <t>Plac.</t>
  </si>
  <si>
    <t>Magnus Dahlin</t>
  </si>
  <si>
    <t>Krister Carlsson</t>
  </si>
  <si>
    <t>Gunnar Strömberg</t>
  </si>
  <si>
    <t>Gary Karvinen</t>
  </si>
  <si>
    <t>Lars Lindberg</t>
  </si>
  <si>
    <t>Robert Simic</t>
  </si>
  <si>
    <t>Leif Andreasson</t>
  </si>
  <si>
    <t>Martin Hesselroth</t>
  </si>
  <si>
    <t>Thomas Widenbäck</t>
  </si>
  <si>
    <t>Anders Berglund</t>
  </si>
  <si>
    <t>Henrik Scherman</t>
  </si>
  <si>
    <t>Fredrik Skoglund</t>
  </si>
  <si>
    <t>resultat</t>
  </si>
  <si>
    <t>Kenneth Nilsson</t>
  </si>
  <si>
    <t>Björn Maderner</t>
  </si>
  <si>
    <t>Karin Strömberg</t>
  </si>
  <si>
    <t>Veronica Tell</t>
  </si>
  <si>
    <t>Nils-Erik Eriksson</t>
  </si>
  <si>
    <t>Daniel Eriksson</t>
  </si>
  <si>
    <t>Kent Falkman</t>
  </si>
  <si>
    <t>Lars Johansson</t>
  </si>
  <si>
    <t>Marcus Andersson</t>
  </si>
  <si>
    <t>Patrik Petersson</t>
  </si>
  <si>
    <t>Shcp</t>
  </si>
  <si>
    <t>Information, poängräkning m m</t>
  </si>
  <si>
    <t>3 Priser delas ut varje vecka.</t>
  </si>
  <si>
    <t>Reglerna för i år är följande:</t>
  </si>
  <si>
    <t>Kostnad per tävling är 50 kronor som skall betalas innan start till kansliet.</t>
  </si>
  <si>
    <t>De 20 bästa går vidare till finalen.</t>
  </si>
  <si>
    <t>Slaggolfsregler (dvs. max 5 över par) är det som gäller.</t>
  </si>
  <si>
    <t>Varje deltagare erhåller 5 poäng per genomförd tävling med korrekt fört och signerat scorekort.</t>
  </si>
  <si>
    <t>Vid minst 9 håls spel får man 3 p, färre än 9 hål ger 0 p.</t>
  </si>
  <si>
    <t>Obs! Detta gäller även om du väljer att avbryta din rond pga dåligt väder.</t>
  </si>
  <si>
    <t>Belöningar samt poängräkning.</t>
  </si>
  <si>
    <t>De sex bästa (netto) erhåller poäng varje vecka.</t>
  </si>
  <si>
    <t>1:an – 10 p</t>
  </si>
  <si>
    <t>2:an – 8 p</t>
  </si>
  <si>
    <t>3:an – 6 p</t>
  </si>
  <si>
    <t>4:an – 5 p</t>
  </si>
  <si>
    <t>5:an – 4 p</t>
  </si>
  <si>
    <t>6:an – 3 p</t>
  </si>
  <si>
    <t>De femton bästa (netto) erhåller poäng varje månad. Obs! Ett resultat per spelare/månad.</t>
  </si>
  <si>
    <t>Följande fördelning sker på poängen:</t>
  </si>
  <si>
    <t>1:a – 25 p</t>
  </si>
  <si>
    <t>2:a – 22 p</t>
  </si>
  <si>
    <t>3:a – 20 p</t>
  </si>
  <si>
    <t>4:a – 18 p</t>
  </si>
  <si>
    <t>5:a – 16 p</t>
  </si>
  <si>
    <t>6:a – 14 p</t>
  </si>
  <si>
    <t>7:a – 12 p</t>
  </si>
  <si>
    <t>8:a – 10 p</t>
  </si>
  <si>
    <t>9:a – 9 p</t>
  </si>
  <si>
    <t>10:a – 8 p</t>
  </si>
  <si>
    <t>11:a – 7 p</t>
  </si>
  <si>
    <t>12:a – 6 p</t>
  </si>
  <si>
    <t>13:e – 5 p</t>
  </si>
  <si>
    <t>14:e – 4 p</t>
  </si>
  <si>
    <t>15:e – 3 p</t>
  </si>
  <si>
    <t>Vid slutställningen gäller följande regler</t>
  </si>
  <si>
    <t>Vid lika sammanlagt resultat gäller:</t>
  </si>
  <si>
    <t>Bäst snittscore på de 8 bästa rundorna.</t>
  </si>
  <si>
    <t>Om någon ej har 8 rundor går den med mest deltagarpoäng vidare.</t>
  </si>
  <si>
    <t>Ta nu med er alla ni känner och utmana varandra under onsdagarna framöver!</t>
  </si>
  <si>
    <t>Plac</t>
  </si>
  <si>
    <t>Namn</t>
  </si>
  <si>
    <t>Spelhcp</t>
  </si>
  <si>
    <t>Resultat</t>
  </si>
  <si>
    <t>Särskiljning</t>
  </si>
  <si>
    <t>Magnus Pettersson</t>
  </si>
  <si>
    <t>Elisabeth Åberg</t>
  </si>
  <si>
    <t>S6</t>
  </si>
  <si>
    <t>Deltagarpoång</t>
  </si>
  <si>
    <t>Deltagit förut</t>
  </si>
  <si>
    <t>Poäng</t>
  </si>
  <si>
    <t>V-poäng</t>
  </si>
  <si>
    <t>Veckopoäng</t>
  </si>
  <si>
    <t>Topp rond</t>
  </si>
  <si>
    <t>Ackat maj</t>
  </si>
  <si>
    <t>Slutställning Maj</t>
  </si>
  <si>
    <t>Klistra in alla till höger:</t>
  </si>
  <si>
    <t>Ackat Juni</t>
  </si>
  <si>
    <t>Bernt Bodin</t>
  </si>
  <si>
    <t>Mats Lager</t>
  </si>
  <si>
    <t>D-poäng</t>
  </si>
  <si>
    <r>
      <t>De 20 bästa (mest erhållna poäng totalt) går vidare till finalen som spelas den söndagen den</t>
    </r>
    <r>
      <rPr>
        <sz val="10"/>
        <rFont val="Calibri"/>
        <family val="2"/>
        <scheme val="minor"/>
      </rPr>
      <t xml:space="preserve"> 10 september.</t>
    </r>
  </si>
  <si>
    <t>Annica Andrén</t>
  </si>
  <si>
    <t>Leif Sander</t>
  </si>
  <si>
    <t>Albin Lager</t>
  </si>
  <si>
    <t>Mattias Surminen</t>
  </si>
  <si>
    <t>Per-Eric Frankenberg</t>
  </si>
  <si>
    <t>Resultat Maj</t>
  </si>
  <si>
    <t>Ackat Juli</t>
  </si>
  <si>
    <t>Resultat t.o.m. Juni</t>
  </si>
  <si>
    <t>Resultat t.o.m. Juli</t>
  </si>
  <si>
    <t>SHCP</t>
  </si>
  <si>
    <t>NETTO</t>
  </si>
  <si>
    <t>M-POÄNG</t>
  </si>
  <si>
    <t>Simon Rutgersson</t>
  </si>
  <si>
    <t>Nisse Wikström</t>
  </si>
  <si>
    <t>Efter 25 Juli</t>
  </si>
  <si>
    <t>Efter 27 Juni</t>
  </si>
  <si>
    <t>Efter 30 maj</t>
  </si>
  <si>
    <t>Efter 29 Aug</t>
  </si>
  <si>
    <t>Onsdagstävling 2 maj</t>
  </si>
  <si>
    <t>Nicklas Pilblad</t>
  </si>
  <si>
    <t>Anton Martinsson</t>
  </si>
  <si>
    <t>Jonas Berg</t>
  </si>
  <si>
    <t>Ronald Herber</t>
  </si>
  <si>
    <t>Jonas Nilsson</t>
  </si>
  <si>
    <t>Mikael Frisenhag</t>
  </si>
  <si>
    <t>S9</t>
  </si>
  <si>
    <t>Anders Stensholm</t>
  </si>
  <si>
    <t>Martin Carlsson</t>
  </si>
  <si>
    <t>Kerstin Arnell</t>
  </si>
  <si>
    <t>DNF</t>
  </si>
  <si>
    <t>Onsdagstävling 9 maj</t>
  </si>
  <si>
    <t>shcp</t>
  </si>
  <si>
    <t>Fredrik Engelin</t>
  </si>
  <si>
    <t>Johan Hermansson</t>
  </si>
  <si>
    <t>Magnus Berntsson</t>
  </si>
  <si>
    <t>*</t>
  </si>
  <si>
    <t>Johan Börjesson</t>
  </si>
  <si>
    <t>Thomas Larsson</t>
  </si>
  <si>
    <t>Ari Palola</t>
  </si>
  <si>
    <t>9 hål</t>
  </si>
  <si>
    <t>Onsdagstävling 16 maj</t>
  </si>
  <si>
    <t>Ludwig Maderner</t>
  </si>
  <si>
    <t>Pontus Thorén</t>
  </si>
  <si>
    <t>Axel Johansson</t>
  </si>
  <si>
    <t>Onsdagstävling 23 maj</t>
  </si>
  <si>
    <t>Andreas Schumacher</t>
  </si>
  <si>
    <t>Joel Tell</t>
  </si>
  <si>
    <t>Onsdagstävling 30 maj</t>
  </si>
  <si>
    <t>Vid lika</t>
  </si>
  <si>
    <t>Felix Sandholt</t>
  </si>
  <si>
    <t>Björn Tell</t>
  </si>
  <si>
    <t>Håkon Andreassen</t>
  </si>
  <si>
    <t>Onsdagstävling 6 juni</t>
  </si>
  <si>
    <t>Linus Roskvist</t>
  </si>
  <si>
    <t>Michael Schumacher</t>
  </si>
  <si>
    <t>Timmie Petrusson</t>
  </si>
  <si>
    <t>Onsdagstävling 13 juni</t>
  </si>
  <si>
    <t>Linus Johansson</t>
  </si>
  <si>
    <t>Onsdagstävling 27 juni</t>
  </si>
  <si>
    <t>Onsdagstävling 20 juni</t>
  </si>
  <si>
    <t>Per Källgren</t>
  </si>
  <si>
    <t>Lars Knuts</t>
  </si>
  <si>
    <t>Onsdagstävling 4 juli</t>
  </si>
  <si>
    <t>Viktor Johansson</t>
  </si>
  <si>
    <t>Onsdagstävling 11 juli</t>
  </si>
  <si>
    <t>Kim Rindestrand</t>
  </si>
  <si>
    <t>Onsdagstävling 25 juli</t>
  </si>
  <si>
    <t>Onsdagstävling 1 aug</t>
  </si>
  <si>
    <t>S3</t>
  </si>
  <si>
    <t>Felix Hille-Dahl</t>
  </si>
  <si>
    <t>Ackat augusti</t>
  </si>
  <si>
    <t>Carina Jyborn</t>
  </si>
  <si>
    <t>Onsdagstävling 8 aug</t>
  </si>
  <si>
    <t>Onsdagstävling 15 aug</t>
  </si>
  <si>
    <t>Onsdagstävling 22 aug</t>
  </si>
  <si>
    <t>Onsdagstävling 29 aug</t>
  </si>
  <si>
    <t>Resultat innan påslag - + 1 slag på hål 10</t>
  </si>
  <si>
    <t>Snittscore 8 rundor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</si>
</sst>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E3C70"/>
      <name val="Calibri"/>
      <family val="2"/>
      <scheme val="minor"/>
    </font>
    <font>
      <b/>
      <sz val="10"/>
      <color rgb="FF323232"/>
      <name val="Calibri"/>
      <family val="2"/>
      <scheme val="minor"/>
    </font>
    <font>
      <b/>
      <u/>
      <sz val="10"/>
      <color rgb="FF323232"/>
      <name val="Calibri"/>
      <family val="2"/>
      <scheme val="minor"/>
    </font>
    <font>
      <sz val="10"/>
      <color rgb="FF323232"/>
      <name val="Calibri"/>
      <family val="2"/>
      <scheme val="minor"/>
    </font>
    <font>
      <b/>
      <sz val="10"/>
      <color rgb="FF0E3C7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0" borderId="0" xfId="2" applyFont="1" applyFill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2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0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16" fontId="10" fillId="0" borderId="0" xfId="0" applyNumberFormat="1" applyFont="1" applyFill="1" applyAlignment="1">
      <alignment horizontal="center"/>
    </xf>
    <xf numFmtId="16" fontId="11" fillId="0" borderId="0" xfId="0" applyNumberFormat="1" applyFont="1" applyAlignment="1">
      <alignment horizontal="center"/>
    </xf>
    <xf numFmtId="16" fontId="12" fillId="0" borderId="0" xfId="0" applyNumberFormat="1" applyFont="1" applyAlignment="1">
      <alignment horizontal="center"/>
    </xf>
    <xf numFmtId="16" fontId="8" fillId="0" borderId="0" xfId="0" applyNumberFormat="1" applyFont="1"/>
    <xf numFmtId="0" fontId="13" fillId="0" borderId="0" xfId="0" applyFont="1" applyFill="1"/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2" applyFont="1" applyFill="1"/>
    <xf numFmtId="0" fontId="8" fillId="0" borderId="0" xfId="3" applyFont="1" applyFill="1"/>
    <xf numFmtId="0" fontId="8" fillId="0" borderId="0" xfId="1" applyFont="1" applyFill="1"/>
    <xf numFmtId="0" fontId="8" fillId="0" borderId="0" xfId="3" applyFont="1" applyFill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0" xfId="4" applyFont="1" applyFill="1" applyAlignment="1">
      <alignment horizontal="center"/>
    </xf>
    <xf numFmtId="0" fontId="10" fillId="0" borderId="0" xfId="1" applyFont="1" applyFill="1"/>
    <xf numFmtId="0" fontId="8" fillId="0" borderId="0" xfId="4" applyFont="1" applyAlignment="1">
      <alignment horizontal="center"/>
    </xf>
    <xf numFmtId="0" fontId="16" fillId="0" borderId="0" xfId="0" applyFont="1" applyFill="1"/>
    <xf numFmtId="0" fontId="10" fillId="0" borderId="0" xfId="0" applyFont="1" applyFill="1"/>
    <xf numFmtId="0" fontId="10" fillId="0" borderId="0" xfId="3" applyFont="1" applyFill="1"/>
    <xf numFmtId="0" fontId="8" fillId="0" borderId="0" xfId="4" applyFont="1" applyAlignment="1">
      <alignment horizontal="right"/>
    </xf>
    <xf numFmtId="0" fontId="8" fillId="0" borderId="0" xfId="4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1" applyFont="1" applyFill="1" applyBorder="1"/>
    <xf numFmtId="0" fontId="10" fillId="0" borderId="0" xfId="3" applyFont="1" applyFill="1" applyBorder="1"/>
    <xf numFmtId="0" fontId="16" fillId="0" borderId="0" xfId="0" applyFont="1" applyFill="1" applyBorder="1"/>
    <xf numFmtId="0" fontId="1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16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3" fillId="0" borderId="0" xfId="0" applyNumberFormat="1" applyFont="1" applyAlignment="1">
      <alignment horizontal="center"/>
    </xf>
    <xf numFmtId="0" fontId="23" fillId="0" borderId="0" xfId="0" applyFont="1"/>
    <xf numFmtId="0" fontId="2" fillId="3" borderId="0" xfId="0" applyFont="1" applyFill="1" applyAlignment="1">
      <alignment horizontal="center"/>
    </xf>
    <xf numFmtId="0" fontId="22" fillId="0" borderId="0" xfId="0" applyNumberFormat="1" applyFont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4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/>
    <xf numFmtId="0" fontId="8" fillId="4" borderId="0" xfId="0" applyFont="1" applyFill="1"/>
    <xf numFmtId="0" fontId="8" fillId="4" borderId="0" xfId="0" applyFont="1" applyFill="1" applyAlignment="1"/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8" fillId="3" borderId="0" xfId="4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3" fillId="2" borderId="0" xfId="2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left"/>
    </xf>
    <xf numFmtId="0" fontId="8" fillId="2" borderId="0" xfId="3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66FF66"/>
      <color rgb="FFCC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O174"/>
  <sheetViews>
    <sheetView topLeftCell="A121" zoomScale="90" zoomScaleNormal="90" workbookViewId="0">
      <selection activeCell="AH132" sqref="AH132:AJ166"/>
    </sheetView>
  </sheetViews>
  <sheetFormatPr defaultColWidth="9.109375" defaultRowHeight="13.8" x14ac:dyDescent="0.3"/>
  <cols>
    <col min="1" max="1" width="4.5546875" style="10" bestFit="1" customWidth="1"/>
    <col min="2" max="2" width="18.88671875" style="10" bestFit="1" customWidth="1"/>
    <col min="3" max="3" width="8" style="10" bestFit="1" customWidth="1"/>
    <col min="4" max="4" width="8.33203125" style="10" bestFit="1" customWidth="1"/>
    <col min="5" max="5" width="11.109375" style="10" bestFit="1" customWidth="1"/>
    <col min="6" max="6" width="14" style="10" hidden="1" customWidth="1"/>
    <col min="7" max="7" width="11.88671875" style="10" hidden="1" customWidth="1"/>
    <col min="8" max="8" width="5.6640625" style="65" hidden="1" customWidth="1"/>
    <col min="9" max="9" width="4.5546875" style="10" hidden="1" customWidth="1"/>
    <col min="10" max="10" width="18.33203125" style="10" bestFit="1" customWidth="1"/>
    <col min="11" max="11" width="8" style="10" bestFit="1" customWidth="1"/>
    <col min="12" max="12" width="8.33203125" style="10" bestFit="1" customWidth="1"/>
    <col min="13" max="13" width="11.109375" style="10" bestFit="1" customWidth="1"/>
    <col min="14" max="14" width="14" style="10" hidden="1" customWidth="1"/>
    <col min="15" max="15" width="11.88671875" style="10" hidden="1" customWidth="1"/>
    <col min="16" max="16" width="5.6640625" style="65" hidden="1" customWidth="1"/>
    <col min="17" max="17" width="4.5546875" style="10" hidden="1" customWidth="1"/>
    <col min="18" max="18" width="18.33203125" style="10" bestFit="1" customWidth="1"/>
    <col min="19" max="19" width="8" style="10" bestFit="1" customWidth="1"/>
    <col min="20" max="20" width="8.33203125" style="10" bestFit="1" customWidth="1"/>
    <col min="21" max="21" width="11.109375" style="10" bestFit="1" customWidth="1"/>
    <col min="22" max="22" width="14" style="10" hidden="1" customWidth="1"/>
    <col min="23" max="23" width="11.88671875" style="10" hidden="1" customWidth="1"/>
    <col min="24" max="24" width="5.6640625" style="65" hidden="1" customWidth="1"/>
    <col min="25" max="25" width="4.5546875" style="10" hidden="1" customWidth="1"/>
    <col min="26" max="26" width="18.88671875" style="10" bestFit="1" customWidth="1"/>
    <col min="27" max="27" width="8" style="10" bestFit="1" customWidth="1"/>
    <col min="28" max="28" width="8.33203125" style="10" bestFit="1" customWidth="1"/>
    <col min="29" max="29" width="11.109375" style="10" bestFit="1" customWidth="1"/>
    <col min="30" max="30" width="14" style="10" hidden="1" customWidth="1"/>
    <col min="31" max="31" width="11.88671875" style="10" hidden="1" customWidth="1"/>
    <col min="32" max="32" width="5.6640625" style="65" hidden="1" customWidth="1"/>
    <col min="33" max="33" width="4.5546875" style="69" hidden="1" customWidth="1"/>
    <col min="34" max="34" width="19.33203125" style="69" bestFit="1" customWidth="1"/>
    <col min="35" max="35" width="8" style="69" bestFit="1" customWidth="1"/>
    <col min="36" max="36" width="8.33203125" style="69" bestFit="1" customWidth="1"/>
    <col min="37" max="37" width="11.109375" style="69" bestFit="1" customWidth="1"/>
    <col min="38" max="38" width="14" style="69" bestFit="1" customWidth="1"/>
    <col min="39" max="39" width="11.88671875" style="69" bestFit="1" customWidth="1"/>
    <col min="40" max="40" width="34" style="9" bestFit="1" customWidth="1"/>
    <col min="41" max="41" width="13.44140625" style="69" customWidth="1"/>
    <col min="42" max="16384" width="9.109375" style="10"/>
  </cols>
  <sheetData>
    <row r="1" spans="1:41" ht="25.5" customHeight="1" x14ac:dyDescent="0.3">
      <c r="C1" s="88" t="s">
        <v>107</v>
      </c>
      <c r="D1" s="89"/>
      <c r="E1" s="89"/>
      <c r="F1" s="89"/>
      <c r="K1" s="88" t="s">
        <v>119</v>
      </c>
      <c r="L1" s="89"/>
      <c r="M1" s="89"/>
      <c r="N1" s="89"/>
      <c r="S1" s="88" t="s">
        <v>129</v>
      </c>
      <c r="T1" s="89"/>
      <c r="U1" s="89"/>
      <c r="V1" s="89"/>
      <c r="AA1" s="88" t="s">
        <v>133</v>
      </c>
      <c r="AB1" s="89"/>
      <c r="AC1" s="89"/>
      <c r="AD1" s="89"/>
      <c r="AG1" s="10"/>
      <c r="AH1" s="10"/>
      <c r="AI1" s="88" t="s">
        <v>136</v>
      </c>
      <c r="AJ1" s="89"/>
      <c r="AK1" s="89"/>
      <c r="AL1" s="89"/>
      <c r="AM1" s="10"/>
      <c r="AN1" s="74"/>
    </row>
    <row r="2" spans="1:41" ht="14.4" x14ac:dyDescent="0.3">
      <c r="A2" s="10" t="s">
        <v>67</v>
      </c>
      <c r="B2" s="10" t="s">
        <v>68</v>
      </c>
      <c r="C2" s="3" t="s">
        <v>69</v>
      </c>
      <c r="D2" s="4" t="s">
        <v>70</v>
      </c>
      <c r="E2" s="4" t="s">
        <v>71</v>
      </c>
      <c r="F2" s="3" t="s">
        <v>75</v>
      </c>
      <c r="G2" s="3" t="s">
        <v>79</v>
      </c>
      <c r="I2" s="10" t="s">
        <v>67</v>
      </c>
      <c r="J2" s="10" t="s">
        <v>68</v>
      </c>
      <c r="K2" s="3" t="s">
        <v>69</v>
      </c>
      <c r="L2" s="4" t="s">
        <v>70</v>
      </c>
      <c r="M2" s="4" t="s">
        <v>71</v>
      </c>
      <c r="N2" s="3" t="s">
        <v>75</v>
      </c>
      <c r="O2" s="3" t="s">
        <v>79</v>
      </c>
      <c r="Q2" s="10" t="s">
        <v>67</v>
      </c>
      <c r="R2" s="10" t="s">
        <v>68</v>
      </c>
      <c r="S2" s="3" t="s">
        <v>69</v>
      </c>
      <c r="T2" s="4" t="s">
        <v>70</v>
      </c>
      <c r="U2" s="4" t="s">
        <v>71</v>
      </c>
      <c r="V2" s="3" t="s">
        <v>75</v>
      </c>
      <c r="W2" s="3" t="s">
        <v>79</v>
      </c>
      <c r="X2" s="66"/>
      <c r="Y2" s="10" t="s">
        <v>67</v>
      </c>
      <c r="Z2" s="10" t="s">
        <v>68</v>
      </c>
      <c r="AA2" s="3" t="s">
        <v>69</v>
      </c>
      <c r="AB2" s="4" t="s">
        <v>70</v>
      </c>
      <c r="AC2" s="4" t="s">
        <v>71</v>
      </c>
      <c r="AD2" s="3" t="s">
        <v>75</v>
      </c>
      <c r="AE2" s="3" t="s">
        <v>79</v>
      </c>
      <c r="AF2" s="66"/>
      <c r="AG2" s="10" t="s">
        <v>67</v>
      </c>
      <c r="AH2" s="10" t="s">
        <v>68</v>
      </c>
      <c r="AI2" s="3" t="s">
        <v>69</v>
      </c>
      <c r="AJ2" s="4" t="s">
        <v>70</v>
      </c>
      <c r="AK2" s="4" t="s">
        <v>71</v>
      </c>
      <c r="AL2" s="3" t="s">
        <v>75</v>
      </c>
      <c r="AM2" s="3" t="s">
        <v>79</v>
      </c>
      <c r="AN2" s="4"/>
      <c r="AO2" s="3"/>
    </row>
    <row r="3" spans="1:41" x14ac:dyDescent="0.3">
      <c r="A3" s="9">
        <v>1</v>
      </c>
      <c r="B3" s="24" t="s">
        <v>12</v>
      </c>
      <c r="C3" s="31">
        <v>9</v>
      </c>
      <c r="D3" s="31">
        <v>71</v>
      </c>
      <c r="E3" s="29"/>
      <c r="F3" s="29">
        <v>5</v>
      </c>
      <c r="G3" s="29">
        <v>10</v>
      </c>
      <c r="I3" s="9">
        <v>1</v>
      </c>
      <c r="J3" s="24" t="s">
        <v>108</v>
      </c>
      <c r="K3" s="31">
        <v>10</v>
      </c>
      <c r="L3" s="31">
        <v>67</v>
      </c>
      <c r="M3" s="29"/>
      <c r="N3" s="29">
        <v>5</v>
      </c>
      <c r="O3" s="29">
        <v>10</v>
      </c>
      <c r="Q3" s="9">
        <v>1</v>
      </c>
      <c r="R3" s="24" t="s">
        <v>17</v>
      </c>
      <c r="S3" s="31">
        <v>14</v>
      </c>
      <c r="T3" s="31">
        <v>68</v>
      </c>
      <c r="U3" s="29"/>
      <c r="V3" s="29">
        <v>5</v>
      </c>
      <c r="W3" s="29">
        <v>10</v>
      </c>
      <c r="X3" s="67"/>
      <c r="Y3" s="9">
        <v>1</v>
      </c>
      <c r="Z3" s="24" t="s">
        <v>108</v>
      </c>
      <c r="AA3" s="31">
        <v>10</v>
      </c>
      <c r="AB3" s="31">
        <v>68</v>
      </c>
      <c r="AC3" s="29"/>
      <c r="AD3" s="29">
        <v>5</v>
      </c>
      <c r="AE3" s="29">
        <v>10</v>
      </c>
      <c r="AF3" s="67"/>
      <c r="AG3" s="9">
        <v>1</v>
      </c>
      <c r="AH3" s="24" t="s">
        <v>134</v>
      </c>
      <c r="AI3" s="31">
        <v>25</v>
      </c>
      <c r="AJ3" s="31">
        <v>62</v>
      </c>
      <c r="AK3" s="29"/>
      <c r="AL3" s="29">
        <v>5</v>
      </c>
      <c r="AM3" s="29">
        <v>10</v>
      </c>
      <c r="AN3" s="29"/>
      <c r="AO3" s="9"/>
    </row>
    <row r="4" spans="1:41" x14ac:dyDescent="0.3">
      <c r="A4" s="9">
        <v>2</v>
      </c>
      <c r="B4" s="22" t="s">
        <v>6</v>
      </c>
      <c r="C4" s="31">
        <v>5</v>
      </c>
      <c r="D4" s="31">
        <v>72</v>
      </c>
      <c r="E4" s="29"/>
      <c r="F4" s="29">
        <v>5</v>
      </c>
      <c r="G4" s="9">
        <v>8</v>
      </c>
      <c r="I4" s="9">
        <v>2</v>
      </c>
      <c r="J4" s="22" t="s">
        <v>73</v>
      </c>
      <c r="K4" s="31">
        <v>20</v>
      </c>
      <c r="L4" s="31">
        <v>69</v>
      </c>
      <c r="M4" s="29"/>
      <c r="N4" s="29">
        <v>5</v>
      </c>
      <c r="O4" s="9">
        <v>8</v>
      </c>
      <c r="Q4" s="9">
        <v>2</v>
      </c>
      <c r="R4" s="22" t="s">
        <v>110</v>
      </c>
      <c r="S4" s="31">
        <v>5</v>
      </c>
      <c r="T4" s="31">
        <v>69</v>
      </c>
      <c r="U4" s="29"/>
      <c r="V4" s="29">
        <v>5</v>
      </c>
      <c r="W4" s="9">
        <v>8</v>
      </c>
      <c r="X4" s="68"/>
      <c r="Y4" s="9">
        <v>2</v>
      </c>
      <c r="Z4" s="22" t="s">
        <v>112</v>
      </c>
      <c r="AA4" s="31">
        <v>5</v>
      </c>
      <c r="AB4" s="31">
        <v>69</v>
      </c>
      <c r="AC4" s="29"/>
      <c r="AD4" s="29">
        <v>5</v>
      </c>
      <c r="AE4" s="9">
        <v>8</v>
      </c>
      <c r="AF4" s="68"/>
      <c r="AG4" s="9">
        <v>2</v>
      </c>
      <c r="AH4" s="22" t="s">
        <v>109</v>
      </c>
      <c r="AI4" s="31">
        <v>5</v>
      </c>
      <c r="AJ4" s="31">
        <v>66</v>
      </c>
      <c r="AK4" s="29"/>
      <c r="AL4" s="29">
        <v>5</v>
      </c>
      <c r="AM4" s="9">
        <v>8</v>
      </c>
      <c r="AN4" s="29"/>
      <c r="AO4" s="9"/>
    </row>
    <row r="5" spans="1:41" x14ac:dyDescent="0.3">
      <c r="A5" s="9">
        <v>3</v>
      </c>
      <c r="B5" s="11" t="s">
        <v>18</v>
      </c>
      <c r="C5" s="31">
        <v>9</v>
      </c>
      <c r="D5" s="31">
        <v>73</v>
      </c>
      <c r="E5" s="29"/>
      <c r="F5" s="29">
        <v>5</v>
      </c>
      <c r="G5" s="9">
        <v>6</v>
      </c>
      <c r="I5" s="9">
        <v>3</v>
      </c>
      <c r="J5" s="11" t="s">
        <v>92</v>
      </c>
      <c r="K5" s="31">
        <v>13</v>
      </c>
      <c r="L5" s="31">
        <v>71</v>
      </c>
      <c r="M5" s="29"/>
      <c r="N5" s="29">
        <v>5</v>
      </c>
      <c r="O5" s="9">
        <v>6</v>
      </c>
      <c r="Q5" s="9">
        <v>3</v>
      </c>
      <c r="R5" s="11" t="s">
        <v>0</v>
      </c>
      <c r="S5" s="31">
        <v>8</v>
      </c>
      <c r="T5" s="31">
        <v>69</v>
      </c>
      <c r="U5" s="29" t="s">
        <v>120</v>
      </c>
      <c r="V5" s="29">
        <v>5</v>
      </c>
      <c r="W5" s="9">
        <v>6</v>
      </c>
      <c r="X5" s="68"/>
      <c r="Y5" s="9">
        <v>3</v>
      </c>
      <c r="Z5" s="11" t="s">
        <v>19</v>
      </c>
      <c r="AA5" s="31">
        <v>8</v>
      </c>
      <c r="AB5" s="31">
        <v>71</v>
      </c>
      <c r="AC5" s="29"/>
      <c r="AD5" s="29">
        <v>5</v>
      </c>
      <c r="AE5" s="9">
        <v>6</v>
      </c>
      <c r="AF5" s="68"/>
      <c r="AG5" s="9">
        <v>3</v>
      </c>
      <c r="AH5" s="11" t="s">
        <v>101</v>
      </c>
      <c r="AI5" s="31">
        <v>14</v>
      </c>
      <c r="AJ5" s="31">
        <v>68</v>
      </c>
      <c r="AK5" s="29"/>
      <c r="AL5" s="29">
        <v>5</v>
      </c>
      <c r="AM5" s="9">
        <v>6</v>
      </c>
      <c r="AN5" s="29"/>
      <c r="AO5" s="9"/>
    </row>
    <row r="6" spans="1:41" x14ac:dyDescent="0.3">
      <c r="A6" s="9">
        <v>4</v>
      </c>
      <c r="B6" s="22" t="s">
        <v>4</v>
      </c>
      <c r="C6" s="31">
        <v>11</v>
      </c>
      <c r="D6" s="31">
        <v>73</v>
      </c>
      <c r="E6" s="29" t="s">
        <v>27</v>
      </c>
      <c r="F6" s="29">
        <v>5</v>
      </c>
      <c r="G6" s="9">
        <v>5</v>
      </c>
      <c r="I6" s="9">
        <v>4</v>
      </c>
      <c r="J6" s="22" t="s">
        <v>109</v>
      </c>
      <c r="K6" s="31">
        <v>5</v>
      </c>
      <c r="L6" s="31">
        <v>72</v>
      </c>
      <c r="M6" s="29"/>
      <c r="N6" s="29">
        <v>5</v>
      </c>
      <c r="O6" s="9">
        <v>5</v>
      </c>
      <c r="Q6" s="9">
        <v>4</v>
      </c>
      <c r="R6" s="22" t="s">
        <v>109</v>
      </c>
      <c r="S6" s="31">
        <v>5</v>
      </c>
      <c r="T6" s="31">
        <v>70</v>
      </c>
      <c r="U6" s="29"/>
      <c r="V6" s="29">
        <v>5</v>
      </c>
      <c r="W6" s="9">
        <v>5</v>
      </c>
      <c r="X6" s="68"/>
      <c r="Y6" s="9">
        <v>4</v>
      </c>
      <c r="Z6" s="22" t="s">
        <v>24</v>
      </c>
      <c r="AA6" s="31">
        <v>8</v>
      </c>
      <c r="AB6" s="31">
        <v>72</v>
      </c>
      <c r="AC6" s="29"/>
      <c r="AD6" s="29">
        <v>5</v>
      </c>
      <c r="AE6" s="9">
        <v>5</v>
      </c>
      <c r="AF6" s="68"/>
      <c r="AG6" s="9">
        <v>4</v>
      </c>
      <c r="AH6" s="22" t="s">
        <v>24</v>
      </c>
      <c r="AI6" s="31">
        <v>8</v>
      </c>
      <c r="AJ6" s="31">
        <v>70</v>
      </c>
      <c r="AK6" s="29"/>
      <c r="AL6" s="29">
        <v>5</v>
      </c>
      <c r="AM6" s="9">
        <v>5</v>
      </c>
      <c r="AN6" s="29"/>
      <c r="AO6" s="9"/>
    </row>
    <row r="7" spans="1:41" x14ac:dyDescent="0.3">
      <c r="A7" s="9">
        <v>5</v>
      </c>
      <c r="B7" s="22" t="s">
        <v>86</v>
      </c>
      <c r="C7" s="31">
        <v>12</v>
      </c>
      <c r="D7" s="31">
        <v>73</v>
      </c>
      <c r="E7" s="29" t="s">
        <v>27</v>
      </c>
      <c r="F7" s="29">
        <v>5</v>
      </c>
      <c r="G7" s="9">
        <v>4</v>
      </c>
      <c r="I7" s="9">
        <v>5</v>
      </c>
      <c r="J7" s="22" t="s">
        <v>8</v>
      </c>
      <c r="K7" s="31">
        <v>9</v>
      </c>
      <c r="L7" s="31">
        <v>72</v>
      </c>
      <c r="M7" s="29" t="s">
        <v>27</v>
      </c>
      <c r="N7" s="29">
        <v>5</v>
      </c>
      <c r="O7" s="9">
        <v>4</v>
      </c>
      <c r="Q7" s="9">
        <v>5</v>
      </c>
      <c r="R7" s="22" t="s">
        <v>24</v>
      </c>
      <c r="S7" s="31">
        <v>8</v>
      </c>
      <c r="T7" s="31">
        <v>70</v>
      </c>
      <c r="U7" s="29" t="s">
        <v>120</v>
      </c>
      <c r="V7" s="29">
        <v>5</v>
      </c>
      <c r="W7" s="9">
        <v>4</v>
      </c>
      <c r="X7" s="68"/>
      <c r="Y7" s="9">
        <v>5</v>
      </c>
      <c r="Z7" s="22" t="s">
        <v>126</v>
      </c>
      <c r="AA7" s="31">
        <v>21</v>
      </c>
      <c r="AB7" s="31">
        <v>73</v>
      </c>
      <c r="AC7" s="29"/>
      <c r="AD7" s="29">
        <v>5</v>
      </c>
      <c r="AE7" s="9">
        <v>4</v>
      </c>
      <c r="AF7" s="68"/>
      <c r="AG7" s="9">
        <v>5</v>
      </c>
      <c r="AH7" s="22" t="s">
        <v>4</v>
      </c>
      <c r="AI7" s="31">
        <v>11</v>
      </c>
      <c r="AJ7" s="31">
        <v>70</v>
      </c>
      <c r="AK7" s="29" t="s">
        <v>27</v>
      </c>
      <c r="AL7" s="29">
        <v>5</v>
      </c>
      <c r="AM7" s="9">
        <v>4</v>
      </c>
      <c r="AN7" s="29"/>
      <c r="AO7" s="9"/>
    </row>
    <row r="8" spans="1:41" x14ac:dyDescent="0.3">
      <c r="A8" s="9">
        <v>6</v>
      </c>
      <c r="B8" s="18" t="s">
        <v>19</v>
      </c>
      <c r="C8" s="31">
        <v>8</v>
      </c>
      <c r="D8" s="31">
        <v>74</v>
      </c>
      <c r="E8" s="29"/>
      <c r="F8" s="29">
        <v>5</v>
      </c>
      <c r="G8" s="9">
        <v>3</v>
      </c>
      <c r="I8" s="9">
        <v>6</v>
      </c>
      <c r="J8" s="18" t="s">
        <v>110</v>
      </c>
      <c r="K8" s="31">
        <v>5</v>
      </c>
      <c r="L8" s="31">
        <v>73</v>
      </c>
      <c r="M8" s="29"/>
      <c r="N8" s="29">
        <v>5</v>
      </c>
      <c r="O8" s="9">
        <v>3</v>
      </c>
      <c r="Q8" s="9">
        <v>6</v>
      </c>
      <c r="R8" s="18" t="s">
        <v>121</v>
      </c>
      <c r="S8" s="31">
        <v>37</v>
      </c>
      <c r="T8" s="31">
        <v>70</v>
      </c>
      <c r="U8" s="29" t="s">
        <v>120</v>
      </c>
      <c r="V8" s="29">
        <v>5</v>
      </c>
      <c r="W8" s="9">
        <v>3</v>
      </c>
      <c r="X8" s="68"/>
      <c r="Y8" s="9">
        <v>6</v>
      </c>
      <c r="Z8" s="18" t="s">
        <v>109</v>
      </c>
      <c r="AA8" s="31">
        <v>5</v>
      </c>
      <c r="AB8" s="31">
        <v>74</v>
      </c>
      <c r="AC8" s="29"/>
      <c r="AD8" s="29">
        <v>5</v>
      </c>
      <c r="AE8" s="9">
        <v>3</v>
      </c>
      <c r="AF8" s="68"/>
      <c r="AG8" s="9">
        <v>6</v>
      </c>
      <c r="AH8" s="18" t="s">
        <v>111</v>
      </c>
      <c r="AI8" s="31">
        <v>2</v>
      </c>
      <c r="AJ8" s="31">
        <v>71</v>
      </c>
      <c r="AK8" s="29"/>
      <c r="AL8" s="29">
        <v>5</v>
      </c>
      <c r="AM8" s="9">
        <v>3</v>
      </c>
      <c r="AN8" s="29"/>
      <c r="AO8" s="9"/>
    </row>
    <row r="9" spans="1:41" x14ac:dyDescent="0.3">
      <c r="A9" s="9">
        <v>7</v>
      </c>
      <c r="B9" s="11" t="s">
        <v>72</v>
      </c>
      <c r="C9" s="31">
        <v>7</v>
      </c>
      <c r="D9" s="31">
        <v>75</v>
      </c>
      <c r="E9" s="29"/>
      <c r="F9" s="29">
        <v>5</v>
      </c>
      <c r="G9" s="9"/>
      <c r="I9" s="9">
        <v>7</v>
      </c>
      <c r="J9" s="11" t="s">
        <v>19</v>
      </c>
      <c r="K9" s="31">
        <v>8</v>
      </c>
      <c r="L9" s="31">
        <v>73</v>
      </c>
      <c r="M9" s="29" t="s">
        <v>27</v>
      </c>
      <c r="N9" s="29">
        <v>5</v>
      </c>
      <c r="O9" s="9"/>
      <c r="Q9" s="9">
        <v>7</v>
      </c>
      <c r="R9" s="11" t="s">
        <v>21</v>
      </c>
      <c r="S9" s="31">
        <v>26</v>
      </c>
      <c r="T9" s="31">
        <v>71</v>
      </c>
      <c r="U9" s="29"/>
      <c r="V9" s="29">
        <v>5</v>
      </c>
      <c r="W9" s="9"/>
      <c r="X9" s="68"/>
      <c r="Y9" s="9">
        <v>7</v>
      </c>
      <c r="Z9" s="11" t="s">
        <v>0</v>
      </c>
      <c r="AA9" s="31">
        <v>8</v>
      </c>
      <c r="AB9" s="31">
        <v>74</v>
      </c>
      <c r="AC9" s="29" t="s">
        <v>27</v>
      </c>
      <c r="AD9" s="29">
        <v>5</v>
      </c>
      <c r="AE9" s="9"/>
      <c r="AF9" s="68"/>
      <c r="AG9" s="9">
        <v>7</v>
      </c>
      <c r="AH9" s="11" t="s">
        <v>112</v>
      </c>
      <c r="AI9" s="31">
        <v>5</v>
      </c>
      <c r="AJ9" s="31">
        <v>71</v>
      </c>
      <c r="AK9" s="29" t="s">
        <v>27</v>
      </c>
      <c r="AL9" s="29">
        <v>5</v>
      </c>
      <c r="AM9" s="9"/>
      <c r="AN9" s="29"/>
    </row>
    <row r="10" spans="1:41" x14ac:dyDescent="0.3">
      <c r="A10" s="9">
        <v>8</v>
      </c>
      <c r="B10" s="23" t="s">
        <v>0</v>
      </c>
      <c r="C10" s="31">
        <v>8</v>
      </c>
      <c r="D10" s="31">
        <v>75</v>
      </c>
      <c r="E10" s="29" t="s">
        <v>27</v>
      </c>
      <c r="F10" s="29">
        <v>5</v>
      </c>
      <c r="G10" s="9"/>
      <c r="I10" s="9">
        <v>8</v>
      </c>
      <c r="J10" s="23" t="s">
        <v>4</v>
      </c>
      <c r="K10" s="31">
        <v>11</v>
      </c>
      <c r="L10" s="31">
        <v>73</v>
      </c>
      <c r="M10" s="29" t="s">
        <v>27</v>
      </c>
      <c r="N10" s="29">
        <v>5</v>
      </c>
      <c r="O10" s="9"/>
      <c r="Q10" s="9">
        <v>8</v>
      </c>
      <c r="R10" s="23" t="s">
        <v>122</v>
      </c>
      <c r="S10" s="31">
        <v>10</v>
      </c>
      <c r="T10" s="31">
        <v>72</v>
      </c>
      <c r="U10" s="29"/>
      <c r="V10" s="29">
        <v>5</v>
      </c>
      <c r="W10" s="9"/>
      <c r="X10" s="68"/>
      <c r="Y10" s="9">
        <v>8</v>
      </c>
      <c r="Z10" s="23" t="s">
        <v>130</v>
      </c>
      <c r="AA10" s="31">
        <v>15</v>
      </c>
      <c r="AB10" s="31">
        <v>74</v>
      </c>
      <c r="AC10" s="29" t="s">
        <v>27</v>
      </c>
      <c r="AD10" s="29">
        <v>5</v>
      </c>
      <c r="AE10" s="9"/>
      <c r="AF10" s="68"/>
      <c r="AG10" s="9">
        <v>8</v>
      </c>
      <c r="AH10" s="23" t="s">
        <v>12</v>
      </c>
      <c r="AI10" s="31">
        <v>9</v>
      </c>
      <c r="AJ10" s="31">
        <v>71</v>
      </c>
      <c r="AK10" s="29" t="s">
        <v>27</v>
      </c>
      <c r="AL10" s="29">
        <v>5</v>
      </c>
      <c r="AM10" s="9"/>
      <c r="AN10" s="29"/>
    </row>
    <row r="11" spans="1:41" x14ac:dyDescent="0.3">
      <c r="A11" s="9">
        <v>9</v>
      </c>
      <c r="B11" s="23" t="s">
        <v>5</v>
      </c>
      <c r="C11" s="31">
        <v>6</v>
      </c>
      <c r="D11" s="31">
        <v>77</v>
      </c>
      <c r="E11" s="29"/>
      <c r="F11" s="29">
        <v>5</v>
      </c>
      <c r="G11" s="9"/>
      <c r="I11" s="9">
        <v>9</v>
      </c>
      <c r="J11" s="23" t="s">
        <v>20</v>
      </c>
      <c r="K11" s="31">
        <v>12</v>
      </c>
      <c r="L11" s="31">
        <v>73</v>
      </c>
      <c r="M11" s="29" t="s">
        <v>27</v>
      </c>
      <c r="N11" s="29">
        <v>5</v>
      </c>
      <c r="O11" s="9"/>
      <c r="Q11" s="9">
        <v>9</v>
      </c>
      <c r="R11" s="23" t="s">
        <v>4</v>
      </c>
      <c r="S11" s="31">
        <v>11</v>
      </c>
      <c r="T11" s="31">
        <v>72</v>
      </c>
      <c r="U11" s="29" t="s">
        <v>120</v>
      </c>
      <c r="V11" s="29">
        <v>5</v>
      </c>
      <c r="W11" s="9"/>
      <c r="X11" s="68"/>
      <c r="Y11" s="9">
        <v>9</v>
      </c>
      <c r="Z11" s="23" t="s">
        <v>131</v>
      </c>
      <c r="AA11" s="31">
        <v>6</v>
      </c>
      <c r="AB11" s="31">
        <v>75</v>
      </c>
      <c r="AC11" s="29"/>
      <c r="AD11" s="29">
        <v>5</v>
      </c>
      <c r="AE11" s="9"/>
      <c r="AF11" s="68"/>
      <c r="AG11" s="9">
        <v>9</v>
      </c>
      <c r="AH11" s="23" t="s">
        <v>73</v>
      </c>
      <c r="AI11" s="31">
        <v>19</v>
      </c>
      <c r="AJ11" s="31">
        <v>72</v>
      </c>
      <c r="AK11" s="29"/>
      <c r="AL11" s="29">
        <v>5</v>
      </c>
      <c r="AM11" s="9"/>
      <c r="AN11" s="29"/>
    </row>
    <row r="12" spans="1:41" x14ac:dyDescent="0.3">
      <c r="A12" s="9">
        <v>10</v>
      </c>
      <c r="B12" s="11" t="s">
        <v>13</v>
      </c>
      <c r="C12" s="31">
        <v>12</v>
      </c>
      <c r="D12" s="31">
        <v>78</v>
      </c>
      <c r="E12" s="29"/>
      <c r="F12" s="29">
        <v>5</v>
      </c>
      <c r="G12" s="9"/>
      <c r="I12" s="9">
        <v>10</v>
      </c>
      <c r="J12" s="11" t="s">
        <v>15</v>
      </c>
      <c r="K12" s="31">
        <v>12</v>
      </c>
      <c r="L12" s="31">
        <v>73</v>
      </c>
      <c r="M12" s="29" t="s">
        <v>74</v>
      </c>
      <c r="N12" s="29">
        <v>5</v>
      </c>
      <c r="O12" s="9"/>
      <c r="Q12" s="9">
        <v>10</v>
      </c>
      <c r="R12" s="11" t="s">
        <v>101</v>
      </c>
      <c r="S12" s="31">
        <v>14</v>
      </c>
      <c r="T12" s="31">
        <v>72</v>
      </c>
      <c r="U12" s="29" t="s">
        <v>120</v>
      </c>
      <c r="V12" s="29">
        <v>5</v>
      </c>
      <c r="W12" s="9"/>
      <c r="X12" s="68"/>
      <c r="Y12" s="9">
        <v>10</v>
      </c>
      <c r="Z12" s="11" t="s">
        <v>18</v>
      </c>
      <c r="AA12" s="31">
        <v>9</v>
      </c>
      <c r="AB12" s="31">
        <v>75</v>
      </c>
      <c r="AC12" s="29" t="s">
        <v>27</v>
      </c>
      <c r="AD12" s="29">
        <v>5</v>
      </c>
      <c r="AE12" s="9"/>
      <c r="AF12" s="68"/>
      <c r="AG12" s="9">
        <v>10</v>
      </c>
      <c r="AH12" s="11" t="s">
        <v>126</v>
      </c>
      <c r="AI12" s="31">
        <v>21</v>
      </c>
      <c r="AJ12" s="31">
        <v>72</v>
      </c>
      <c r="AK12" s="29" t="s">
        <v>27</v>
      </c>
      <c r="AL12" s="29">
        <v>5</v>
      </c>
      <c r="AM12" s="9"/>
      <c r="AN12" s="29"/>
    </row>
    <row r="13" spans="1:41" x14ac:dyDescent="0.3">
      <c r="A13" s="9">
        <v>11</v>
      </c>
      <c r="B13" s="22" t="s">
        <v>14</v>
      </c>
      <c r="C13" s="31">
        <v>12</v>
      </c>
      <c r="D13" s="31">
        <v>79</v>
      </c>
      <c r="E13" s="29"/>
      <c r="F13" s="29">
        <v>5</v>
      </c>
      <c r="G13" s="9"/>
      <c r="I13" s="9">
        <v>11</v>
      </c>
      <c r="J13" s="22" t="s">
        <v>89</v>
      </c>
      <c r="K13" s="31">
        <v>13</v>
      </c>
      <c r="L13" s="31">
        <v>73</v>
      </c>
      <c r="M13" s="29" t="s">
        <v>27</v>
      </c>
      <c r="N13" s="29">
        <v>5</v>
      </c>
      <c r="O13" s="9"/>
      <c r="Q13" s="9">
        <v>11</v>
      </c>
      <c r="R13" s="22" t="s">
        <v>19</v>
      </c>
      <c r="S13" s="31">
        <v>8</v>
      </c>
      <c r="T13" s="31">
        <v>73</v>
      </c>
      <c r="U13" s="29"/>
      <c r="V13" s="29">
        <v>5</v>
      </c>
      <c r="W13" s="9"/>
      <c r="X13" s="68"/>
      <c r="Y13" s="9">
        <v>11</v>
      </c>
      <c r="Z13" s="22" t="s">
        <v>8</v>
      </c>
      <c r="AA13" s="31">
        <v>9</v>
      </c>
      <c r="AB13" s="31">
        <v>75</v>
      </c>
      <c r="AC13" s="29" t="s">
        <v>114</v>
      </c>
      <c r="AD13" s="29">
        <v>5</v>
      </c>
      <c r="AE13" s="9"/>
      <c r="AF13" s="68"/>
      <c r="AG13" s="9">
        <v>11</v>
      </c>
      <c r="AH13" s="22" t="s">
        <v>123</v>
      </c>
      <c r="AI13" s="31">
        <v>4</v>
      </c>
      <c r="AJ13" s="31">
        <v>73</v>
      </c>
      <c r="AK13" s="29"/>
      <c r="AL13" s="29">
        <v>5</v>
      </c>
      <c r="AM13" s="9"/>
      <c r="AN13" s="29"/>
    </row>
    <row r="14" spans="1:41" x14ac:dyDescent="0.3">
      <c r="A14" s="9">
        <v>12</v>
      </c>
      <c r="B14" s="23" t="s">
        <v>90</v>
      </c>
      <c r="C14" s="31">
        <v>15</v>
      </c>
      <c r="D14" s="31">
        <v>79</v>
      </c>
      <c r="E14" s="29"/>
      <c r="F14" s="29">
        <v>5</v>
      </c>
      <c r="G14" s="9"/>
      <c r="I14" s="9">
        <v>12</v>
      </c>
      <c r="J14" s="23" t="s">
        <v>86</v>
      </c>
      <c r="K14" s="31">
        <v>12</v>
      </c>
      <c r="L14" s="31">
        <v>74</v>
      </c>
      <c r="M14" s="29"/>
      <c r="N14" s="29">
        <v>5</v>
      </c>
      <c r="O14" s="9"/>
      <c r="Q14" s="9">
        <v>12</v>
      </c>
      <c r="R14" s="23" t="s">
        <v>8</v>
      </c>
      <c r="S14" s="31">
        <v>9</v>
      </c>
      <c r="T14" s="31">
        <v>73</v>
      </c>
      <c r="U14" s="29" t="s">
        <v>120</v>
      </c>
      <c r="V14" s="29">
        <v>5</v>
      </c>
      <c r="W14" s="9"/>
      <c r="X14" s="68"/>
      <c r="Y14" s="9">
        <v>12</v>
      </c>
      <c r="Z14" s="23" t="s">
        <v>13</v>
      </c>
      <c r="AA14" s="31">
        <v>11</v>
      </c>
      <c r="AB14" s="31">
        <v>75</v>
      </c>
      <c r="AC14" s="29" t="s">
        <v>27</v>
      </c>
      <c r="AD14" s="29">
        <v>5</v>
      </c>
      <c r="AE14" s="9"/>
      <c r="AF14" s="68"/>
      <c r="AG14" s="9">
        <v>12</v>
      </c>
      <c r="AH14" s="23" t="s">
        <v>18</v>
      </c>
      <c r="AI14" s="31">
        <v>9</v>
      </c>
      <c r="AJ14" s="31">
        <v>73</v>
      </c>
      <c r="AK14" s="29" t="s">
        <v>27</v>
      </c>
      <c r="AL14" s="29">
        <v>5</v>
      </c>
      <c r="AM14" s="9"/>
      <c r="AN14" s="29"/>
    </row>
    <row r="15" spans="1:41" x14ac:dyDescent="0.3">
      <c r="A15" s="9">
        <v>13</v>
      </c>
      <c r="B15" s="23" t="s">
        <v>15</v>
      </c>
      <c r="C15" s="31">
        <v>12</v>
      </c>
      <c r="D15" s="31">
        <v>80</v>
      </c>
      <c r="E15" s="29"/>
      <c r="F15" s="29">
        <v>5</v>
      </c>
      <c r="G15" s="9"/>
      <c r="I15" s="9">
        <v>13</v>
      </c>
      <c r="J15" s="23" t="s">
        <v>17</v>
      </c>
      <c r="K15" s="31">
        <v>14</v>
      </c>
      <c r="L15" s="31">
        <v>74</v>
      </c>
      <c r="M15" s="29" t="s">
        <v>27</v>
      </c>
      <c r="N15" s="29">
        <v>5</v>
      </c>
      <c r="O15" s="9"/>
      <c r="Q15" s="9">
        <v>13</v>
      </c>
      <c r="R15" s="23" t="s">
        <v>25</v>
      </c>
      <c r="S15" s="31">
        <v>10</v>
      </c>
      <c r="T15" s="31">
        <v>73</v>
      </c>
      <c r="U15" s="29" t="s">
        <v>120</v>
      </c>
      <c r="V15" s="29">
        <v>5</v>
      </c>
      <c r="W15" s="9"/>
      <c r="X15" s="68"/>
      <c r="Y15" s="9">
        <v>13</v>
      </c>
      <c r="Z15" s="23" t="s">
        <v>12</v>
      </c>
      <c r="AA15" s="31">
        <v>9</v>
      </c>
      <c r="AB15" s="31">
        <v>76</v>
      </c>
      <c r="AC15" s="29"/>
      <c r="AD15" s="29">
        <v>5</v>
      </c>
      <c r="AE15" s="9"/>
      <c r="AF15" s="68"/>
      <c r="AG15" s="9">
        <v>13</v>
      </c>
      <c r="AH15" s="23" t="s">
        <v>72</v>
      </c>
      <c r="AI15" s="31">
        <v>7</v>
      </c>
      <c r="AJ15" s="31">
        <v>74</v>
      </c>
      <c r="AK15" s="29"/>
      <c r="AL15" s="29">
        <v>5</v>
      </c>
      <c r="AM15" s="9"/>
      <c r="AN15" s="29"/>
    </row>
    <row r="16" spans="1:41" x14ac:dyDescent="0.3">
      <c r="A16" s="9">
        <v>14</v>
      </c>
      <c r="B16" s="23" t="s">
        <v>20</v>
      </c>
      <c r="C16" s="31">
        <v>12</v>
      </c>
      <c r="D16" s="31">
        <v>80</v>
      </c>
      <c r="E16" s="29" t="s">
        <v>74</v>
      </c>
      <c r="F16" s="29">
        <v>5</v>
      </c>
      <c r="G16" s="9"/>
      <c r="I16" s="9">
        <v>14</v>
      </c>
      <c r="J16" s="23" t="s">
        <v>111</v>
      </c>
      <c r="K16" s="31">
        <v>2</v>
      </c>
      <c r="L16" s="31">
        <v>75</v>
      </c>
      <c r="M16" s="29"/>
      <c r="N16" s="29">
        <v>5</v>
      </c>
      <c r="O16" s="9"/>
      <c r="Q16" s="9">
        <v>14</v>
      </c>
      <c r="R16" s="23" t="s">
        <v>123</v>
      </c>
      <c r="S16" s="31">
        <v>4</v>
      </c>
      <c r="T16" s="31">
        <v>74</v>
      </c>
      <c r="U16" s="29"/>
      <c r="V16" s="29">
        <v>5</v>
      </c>
      <c r="W16" s="9"/>
      <c r="X16" s="68"/>
      <c r="Y16" s="9">
        <v>14</v>
      </c>
      <c r="Z16" s="23" t="s">
        <v>123</v>
      </c>
      <c r="AA16" s="31">
        <v>4</v>
      </c>
      <c r="AB16" s="31">
        <v>77</v>
      </c>
      <c r="AC16" s="29"/>
      <c r="AD16" s="29">
        <v>5</v>
      </c>
      <c r="AE16" s="9"/>
      <c r="AF16" s="68"/>
      <c r="AG16" s="9">
        <v>14</v>
      </c>
      <c r="AH16" s="23" t="s">
        <v>89</v>
      </c>
      <c r="AI16" s="31">
        <v>12</v>
      </c>
      <c r="AJ16" s="31">
        <v>74</v>
      </c>
      <c r="AK16" s="29" t="s">
        <v>27</v>
      </c>
      <c r="AL16" s="29">
        <v>5</v>
      </c>
      <c r="AM16" s="9"/>
      <c r="AN16" s="29"/>
    </row>
    <row r="17" spans="1:40" x14ac:dyDescent="0.3">
      <c r="A17" s="9">
        <v>15</v>
      </c>
      <c r="B17" s="23" t="s">
        <v>73</v>
      </c>
      <c r="C17" s="31">
        <v>20</v>
      </c>
      <c r="D17" s="31">
        <v>80</v>
      </c>
      <c r="E17" s="29" t="s">
        <v>27</v>
      </c>
      <c r="F17" s="29">
        <v>5</v>
      </c>
      <c r="G17" s="9"/>
      <c r="I17" s="9">
        <v>15</v>
      </c>
      <c r="J17" s="23" t="s">
        <v>112</v>
      </c>
      <c r="K17" s="31">
        <v>5</v>
      </c>
      <c r="L17" s="31">
        <v>75</v>
      </c>
      <c r="M17" s="29" t="s">
        <v>27</v>
      </c>
      <c r="N17" s="29">
        <v>5</v>
      </c>
      <c r="O17" s="9"/>
      <c r="Q17" s="9">
        <v>15</v>
      </c>
      <c r="R17" s="23" t="s">
        <v>108</v>
      </c>
      <c r="S17" s="31">
        <v>9</v>
      </c>
      <c r="T17" s="31">
        <v>74</v>
      </c>
      <c r="U17" s="29" t="s">
        <v>120</v>
      </c>
      <c r="V17" s="29">
        <v>5</v>
      </c>
      <c r="W17" s="9"/>
      <c r="X17" s="68"/>
      <c r="Y17" s="9">
        <v>15</v>
      </c>
      <c r="Z17" s="23" t="s">
        <v>5</v>
      </c>
      <c r="AA17" s="31">
        <v>6</v>
      </c>
      <c r="AB17" s="31">
        <v>77</v>
      </c>
      <c r="AC17" s="29" t="s">
        <v>27</v>
      </c>
      <c r="AD17" s="29">
        <v>5</v>
      </c>
      <c r="AE17" s="9"/>
      <c r="AF17" s="68"/>
      <c r="AG17" s="9">
        <v>15</v>
      </c>
      <c r="AH17" s="23" t="s">
        <v>130</v>
      </c>
      <c r="AI17" s="31">
        <v>15</v>
      </c>
      <c r="AJ17" s="31">
        <v>74</v>
      </c>
      <c r="AK17" s="29" t="s">
        <v>27</v>
      </c>
      <c r="AL17" s="29">
        <v>5</v>
      </c>
      <c r="AM17" s="9"/>
      <c r="AN17" s="29"/>
    </row>
    <row r="18" spans="1:40" x14ac:dyDescent="0.3">
      <c r="A18" s="9">
        <v>16</v>
      </c>
      <c r="B18" s="24" t="s">
        <v>25</v>
      </c>
      <c r="C18" s="31">
        <v>9</v>
      </c>
      <c r="D18" s="31">
        <v>81</v>
      </c>
      <c r="E18" s="29"/>
      <c r="F18" s="29">
        <v>5</v>
      </c>
      <c r="G18" s="9"/>
      <c r="I18" s="9">
        <v>16</v>
      </c>
      <c r="J18" s="24" t="s">
        <v>5</v>
      </c>
      <c r="K18" s="31">
        <v>6</v>
      </c>
      <c r="L18" s="31">
        <v>75</v>
      </c>
      <c r="M18" s="29" t="s">
        <v>27</v>
      </c>
      <c r="N18" s="29">
        <v>5</v>
      </c>
      <c r="O18" s="9"/>
      <c r="Q18" s="9">
        <v>16</v>
      </c>
      <c r="R18" s="24" t="s">
        <v>89</v>
      </c>
      <c r="S18" s="31">
        <v>11</v>
      </c>
      <c r="T18" s="31">
        <v>74</v>
      </c>
      <c r="U18" s="29" t="s">
        <v>120</v>
      </c>
      <c r="V18" s="29">
        <v>5</v>
      </c>
      <c r="W18" s="9"/>
      <c r="X18" s="68"/>
      <c r="Y18" s="9">
        <v>16</v>
      </c>
      <c r="Z18" s="24" t="s">
        <v>91</v>
      </c>
      <c r="AA18" s="31">
        <v>8</v>
      </c>
      <c r="AB18" s="31">
        <v>78</v>
      </c>
      <c r="AC18" s="29"/>
      <c r="AD18" s="29">
        <v>5</v>
      </c>
      <c r="AE18" s="9"/>
      <c r="AF18" s="68"/>
      <c r="AG18" s="9">
        <v>16</v>
      </c>
      <c r="AH18" s="24" t="s">
        <v>6</v>
      </c>
      <c r="AI18" s="31">
        <v>4</v>
      </c>
      <c r="AJ18" s="31">
        <v>75</v>
      </c>
      <c r="AK18" s="29"/>
      <c r="AL18" s="29">
        <v>5</v>
      </c>
      <c r="AM18" s="9"/>
      <c r="AN18" s="29"/>
    </row>
    <row r="19" spans="1:40" x14ac:dyDescent="0.3">
      <c r="A19" s="9">
        <v>17</v>
      </c>
      <c r="B19" s="22" t="s">
        <v>24</v>
      </c>
      <c r="C19" s="31">
        <v>8</v>
      </c>
      <c r="D19" s="31">
        <v>82</v>
      </c>
      <c r="E19" s="29"/>
      <c r="F19" s="29">
        <v>5</v>
      </c>
      <c r="G19" s="9"/>
      <c r="I19" s="9">
        <v>17</v>
      </c>
      <c r="J19" s="22" t="s">
        <v>72</v>
      </c>
      <c r="K19" s="31">
        <v>7</v>
      </c>
      <c r="L19" s="31">
        <v>75</v>
      </c>
      <c r="M19" s="29" t="s">
        <v>27</v>
      </c>
      <c r="N19" s="29">
        <v>5</v>
      </c>
      <c r="O19" s="9"/>
      <c r="Q19" s="9">
        <v>17</v>
      </c>
      <c r="R19" s="22" t="s">
        <v>9</v>
      </c>
      <c r="S19" s="31">
        <v>17</v>
      </c>
      <c r="T19" s="31">
        <v>74</v>
      </c>
      <c r="U19" s="29" t="s">
        <v>120</v>
      </c>
      <c r="V19" s="29">
        <v>5</v>
      </c>
      <c r="W19" s="9"/>
      <c r="X19" s="68"/>
      <c r="Y19" s="9">
        <v>17</v>
      </c>
      <c r="Z19" s="22" t="s">
        <v>26</v>
      </c>
      <c r="AA19" s="31">
        <v>10</v>
      </c>
      <c r="AB19" s="31">
        <v>78</v>
      </c>
      <c r="AC19" s="29" t="s">
        <v>27</v>
      </c>
      <c r="AD19" s="29">
        <v>5</v>
      </c>
      <c r="AE19" s="9"/>
      <c r="AF19" s="68"/>
      <c r="AG19" s="9">
        <v>17</v>
      </c>
      <c r="AH19" s="22" t="s">
        <v>131</v>
      </c>
      <c r="AI19" s="31">
        <v>6</v>
      </c>
      <c r="AJ19" s="31">
        <v>75</v>
      </c>
      <c r="AK19" s="29" t="s">
        <v>27</v>
      </c>
      <c r="AL19" s="29">
        <v>5</v>
      </c>
      <c r="AM19" s="9"/>
      <c r="AN19" s="29"/>
    </row>
    <row r="20" spans="1:40" x14ac:dyDescent="0.3">
      <c r="A20" s="9">
        <v>18</v>
      </c>
      <c r="B20" s="24" t="s">
        <v>93</v>
      </c>
      <c r="C20" s="31">
        <v>9</v>
      </c>
      <c r="D20" s="31">
        <v>83</v>
      </c>
      <c r="E20" s="29" t="s">
        <v>27</v>
      </c>
      <c r="F20" s="29">
        <v>5</v>
      </c>
      <c r="G20" s="9"/>
      <c r="I20" s="9">
        <v>18</v>
      </c>
      <c r="J20" s="24" t="s">
        <v>113</v>
      </c>
      <c r="K20" s="31">
        <v>4</v>
      </c>
      <c r="L20" s="31">
        <v>77</v>
      </c>
      <c r="M20" s="29"/>
      <c r="N20" s="29">
        <v>5</v>
      </c>
      <c r="O20" s="9"/>
      <c r="Q20" s="9">
        <v>18</v>
      </c>
      <c r="R20" s="24" t="s">
        <v>73</v>
      </c>
      <c r="S20" s="31">
        <v>19</v>
      </c>
      <c r="T20" s="31">
        <v>74</v>
      </c>
      <c r="U20" s="29" t="s">
        <v>120</v>
      </c>
      <c r="V20" s="29">
        <v>5</v>
      </c>
      <c r="W20" s="9"/>
      <c r="X20" s="68"/>
      <c r="Y20" s="9">
        <v>18</v>
      </c>
      <c r="Z20" s="24" t="s">
        <v>73</v>
      </c>
      <c r="AA20" s="31">
        <v>19</v>
      </c>
      <c r="AB20" s="31">
        <v>78</v>
      </c>
      <c r="AC20" s="29" t="s">
        <v>27</v>
      </c>
      <c r="AD20" s="29">
        <v>5</v>
      </c>
      <c r="AE20" s="9"/>
      <c r="AF20" s="68"/>
      <c r="AG20" s="9">
        <v>18</v>
      </c>
      <c r="AH20" s="24" t="s">
        <v>0</v>
      </c>
      <c r="AI20" s="31">
        <v>8</v>
      </c>
      <c r="AJ20" s="31">
        <v>75</v>
      </c>
      <c r="AK20" s="29" t="s">
        <v>27</v>
      </c>
      <c r="AL20" s="29">
        <v>5</v>
      </c>
      <c r="AM20" s="9"/>
      <c r="AN20" s="29"/>
    </row>
    <row r="21" spans="1:40" x14ac:dyDescent="0.3">
      <c r="A21" s="9">
        <v>19</v>
      </c>
      <c r="B21" s="22" t="s">
        <v>85</v>
      </c>
      <c r="C21" s="31">
        <v>11</v>
      </c>
      <c r="D21" s="31">
        <v>83</v>
      </c>
      <c r="E21" s="29" t="s">
        <v>27</v>
      </c>
      <c r="F21" s="29">
        <v>5</v>
      </c>
      <c r="G21" s="9"/>
      <c r="I21" s="9">
        <v>19</v>
      </c>
      <c r="J21" s="22" t="s">
        <v>0</v>
      </c>
      <c r="K21" s="31">
        <v>8</v>
      </c>
      <c r="L21" s="31">
        <v>77</v>
      </c>
      <c r="M21" s="29" t="s">
        <v>27</v>
      </c>
      <c r="N21" s="29">
        <v>5</v>
      </c>
      <c r="O21" s="9"/>
      <c r="Q21" s="9">
        <v>19</v>
      </c>
      <c r="R21" s="22" t="s">
        <v>112</v>
      </c>
      <c r="S21" s="31">
        <v>5</v>
      </c>
      <c r="T21" s="31">
        <v>75</v>
      </c>
      <c r="U21" s="29"/>
      <c r="V21" s="29">
        <v>5</v>
      </c>
      <c r="W21" s="9"/>
      <c r="X21" s="68"/>
      <c r="Y21" s="9">
        <v>19</v>
      </c>
      <c r="Z21" s="22" t="s">
        <v>93</v>
      </c>
      <c r="AA21" s="31">
        <v>9</v>
      </c>
      <c r="AB21" s="31">
        <v>79</v>
      </c>
      <c r="AC21" s="29"/>
      <c r="AD21" s="29">
        <v>5</v>
      </c>
      <c r="AE21" s="9"/>
      <c r="AF21" s="68"/>
      <c r="AG21" s="9">
        <v>19</v>
      </c>
      <c r="AH21" s="22" t="s">
        <v>13</v>
      </c>
      <c r="AI21" s="31">
        <v>11</v>
      </c>
      <c r="AJ21" s="31">
        <v>75</v>
      </c>
      <c r="AK21" s="29" t="s">
        <v>27</v>
      </c>
      <c r="AL21" s="29">
        <v>5</v>
      </c>
      <c r="AM21" s="9"/>
      <c r="AN21" s="29"/>
    </row>
    <row r="22" spans="1:40" x14ac:dyDescent="0.3">
      <c r="A22" s="9">
        <v>20</v>
      </c>
      <c r="B22" s="11" t="s">
        <v>92</v>
      </c>
      <c r="C22" s="31">
        <v>13</v>
      </c>
      <c r="D22" s="31">
        <v>83</v>
      </c>
      <c r="E22" s="29" t="s">
        <v>27</v>
      </c>
      <c r="F22" s="29">
        <v>5</v>
      </c>
      <c r="G22" s="9"/>
      <c r="I22" s="9">
        <v>20</v>
      </c>
      <c r="J22" s="11" t="s">
        <v>12</v>
      </c>
      <c r="K22" s="31">
        <v>8</v>
      </c>
      <c r="L22" s="31">
        <v>77</v>
      </c>
      <c r="M22" s="29" t="s">
        <v>114</v>
      </c>
      <c r="N22" s="29">
        <v>5</v>
      </c>
      <c r="O22" s="9"/>
      <c r="Q22" s="9">
        <v>20</v>
      </c>
      <c r="R22" s="11" t="s">
        <v>5</v>
      </c>
      <c r="S22" s="31">
        <v>6</v>
      </c>
      <c r="T22" s="31">
        <v>75</v>
      </c>
      <c r="U22" s="29" t="s">
        <v>120</v>
      </c>
      <c r="V22" s="29">
        <v>5</v>
      </c>
      <c r="W22" s="9"/>
      <c r="X22" s="68"/>
      <c r="Y22" s="9">
        <v>20</v>
      </c>
      <c r="Z22" s="11" t="s">
        <v>20</v>
      </c>
      <c r="AA22" s="31">
        <v>13</v>
      </c>
      <c r="AB22" s="31">
        <v>79</v>
      </c>
      <c r="AC22" s="29" t="s">
        <v>27</v>
      </c>
      <c r="AD22" s="29">
        <v>5</v>
      </c>
      <c r="AE22" s="9"/>
      <c r="AF22" s="68"/>
      <c r="AG22" s="9">
        <v>20</v>
      </c>
      <c r="AH22" s="11" t="s">
        <v>8</v>
      </c>
      <c r="AI22" s="31">
        <v>9</v>
      </c>
      <c r="AJ22" s="31">
        <v>76</v>
      </c>
      <c r="AK22" s="29"/>
      <c r="AL22" s="29">
        <v>5</v>
      </c>
      <c r="AM22" s="9"/>
      <c r="AN22" s="29"/>
    </row>
    <row r="23" spans="1:40" x14ac:dyDescent="0.3">
      <c r="A23" s="9">
        <v>21</v>
      </c>
      <c r="B23" s="23" t="s">
        <v>8</v>
      </c>
      <c r="C23" s="31">
        <v>9</v>
      </c>
      <c r="D23" s="31">
        <v>84</v>
      </c>
      <c r="E23" s="29"/>
      <c r="F23" s="29">
        <v>5</v>
      </c>
      <c r="G23" s="9"/>
      <c r="I23" s="9">
        <v>21</v>
      </c>
      <c r="J23" s="23" t="s">
        <v>11</v>
      </c>
      <c r="K23" s="31">
        <v>26</v>
      </c>
      <c r="L23" s="31">
        <v>77</v>
      </c>
      <c r="M23" s="29" t="s">
        <v>27</v>
      </c>
      <c r="N23" s="29">
        <v>5</v>
      </c>
      <c r="O23" s="9"/>
      <c r="Q23" s="9">
        <v>21</v>
      </c>
      <c r="R23" s="23" t="s">
        <v>116</v>
      </c>
      <c r="S23" s="31">
        <v>12</v>
      </c>
      <c r="T23" s="31">
        <v>75</v>
      </c>
      <c r="U23" s="29" t="s">
        <v>120</v>
      </c>
      <c r="V23" s="29">
        <v>5</v>
      </c>
      <c r="W23" s="9"/>
      <c r="X23" s="68"/>
      <c r="Y23" s="9">
        <v>21</v>
      </c>
      <c r="Z23" s="23" t="s">
        <v>25</v>
      </c>
      <c r="AA23" s="31">
        <v>9</v>
      </c>
      <c r="AB23" s="31">
        <v>80</v>
      </c>
      <c r="AC23" s="29"/>
      <c r="AD23" s="29">
        <v>5</v>
      </c>
      <c r="AE23" s="9"/>
      <c r="AF23" s="68"/>
      <c r="AG23" s="9">
        <v>21</v>
      </c>
      <c r="AH23" s="23" t="s">
        <v>23</v>
      </c>
      <c r="AI23" s="31">
        <v>25</v>
      </c>
      <c r="AJ23" s="31">
        <v>76</v>
      </c>
      <c r="AK23" s="29" t="s">
        <v>27</v>
      </c>
      <c r="AL23" s="29">
        <v>5</v>
      </c>
      <c r="AM23" s="9"/>
      <c r="AN23" s="29"/>
    </row>
    <row r="24" spans="1:40" x14ac:dyDescent="0.3">
      <c r="A24" s="9">
        <v>22</v>
      </c>
      <c r="B24" s="23" t="s">
        <v>89</v>
      </c>
      <c r="C24" s="31">
        <v>13</v>
      </c>
      <c r="D24" s="31">
        <v>86</v>
      </c>
      <c r="E24" s="29"/>
      <c r="F24" s="29">
        <v>5</v>
      </c>
      <c r="G24" s="9"/>
      <c r="I24" s="9">
        <v>22</v>
      </c>
      <c r="J24" s="23" t="s">
        <v>90</v>
      </c>
      <c r="K24" s="31">
        <v>15</v>
      </c>
      <c r="L24" s="31">
        <v>78</v>
      </c>
      <c r="M24" s="29"/>
      <c r="N24" s="29">
        <v>5</v>
      </c>
      <c r="O24" s="9"/>
      <c r="Q24" s="9">
        <v>22</v>
      </c>
      <c r="R24" s="23" t="s">
        <v>20</v>
      </c>
      <c r="S24" s="31">
        <v>12</v>
      </c>
      <c r="T24" s="31">
        <v>75</v>
      </c>
      <c r="U24" s="29" t="s">
        <v>124</v>
      </c>
      <c r="V24" s="29">
        <v>5</v>
      </c>
      <c r="W24" s="9"/>
      <c r="X24" s="68"/>
      <c r="Y24" s="9">
        <v>22</v>
      </c>
      <c r="Z24" s="23" t="s">
        <v>89</v>
      </c>
      <c r="AA24" s="31">
        <v>11</v>
      </c>
      <c r="AB24" s="31">
        <v>80</v>
      </c>
      <c r="AC24" s="29" t="s">
        <v>27</v>
      </c>
      <c r="AD24" s="29">
        <v>5</v>
      </c>
      <c r="AE24" s="9"/>
      <c r="AF24" s="68"/>
      <c r="AG24" s="9">
        <v>22</v>
      </c>
      <c r="AH24" s="23" t="s">
        <v>135</v>
      </c>
      <c r="AI24" s="31">
        <v>13</v>
      </c>
      <c r="AJ24" s="31">
        <v>77</v>
      </c>
      <c r="AK24" s="29"/>
      <c r="AL24" s="29">
        <v>5</v>
      </c>
      <c r="AM24" s="9"/>
      <c r="AN24" s="29"/>
    </row>
    <row r="25" spans="1:40" x14ac:dyDescent="0.3">
      <c r="A25" s="9">
        <v>23</v>
      </c>
      <c r="B25" s="23" t="s">
        <v>26</v>
      </c>
      <c r="C25" s="31">
        <v>10</v>
      </c>
      <c r="D25" s="31">
        <v>87</v>
      </c>
      <c r="E25" s="29"/>
      <c r="F25" s="29">
        <v>5</v>
      </c>
      <c r="G25" s="9"/>
      <c r="I25" s="9">
        <v>23</v>
      </c>
      <c r="J25" s="23" t="s">
        <v>115</v>
      </c>
      <c r="K25" s="31">
        <v>18</v>
      </c>
      <c r="L25" s="31">
        <v>78</v>
      </c>
      <c r="M25" s="29" t="s">
        <v>27</v>
      </c>
      <c r="N25" s="29">
        <v>5</v>
      </c>
      <c r="O25" s="9"/>
      <c r="Q25" s="9">
        <v>23</v>
      </c>
      <c r="R25" s="23" t="s">
        <v>125</v>
      </c>
      <c r="S25" s="31">
        <v>13</v>
      </c>
      <c r="T25" s="31">
        <v>75</v>
      </c>
      <c r="U25" s="29" t="s">
        <v>120</v>
      </c>
      <c r="V25" s="29">
        <v>5</v>
      </c>
      <c r="W25" s="9"/>
      <c r="X25" s="68"/>
      <c r="Y25" s="9">
        <v>23</v>
      </c>
      <c r="Z25" s="23" t="s">
        <v>111</v>
      </c>
      <c r="AA25" s="31">
        <v>2</v>
      </c>
      <c r="AB25" s="31">
        <v>81</v>
      </c>
      <c r="AC25" s="29"/>
      <c r="AD25" s="29">
        <v>5</v>
      </c>
      <c r="AE25" s="9"/>
      <c r="AF25" s="68"/>
      <c r="AG25" s="9">
        <v>23</v>
      </c>
      <c r="AH25" s="23" t="s">
        <v>90</v>
      </c>
      <c r="AI25" s="31">
        <v>15</v>
      </c>
      <c r="AJ25" s="31">
        <v>77</v>
      </c>
      <c r="AK25" s="29" t="s">
        <v>27</v>
      </c>
      <c r="AL25" s="29">
        <v>5</v>
      </c>
      <c r="AM25" s="9"/>
      <c r="AN25" s="29"/>
    </row>
    <row r="26" spans="1:40" x14ac:dyDescent="0.3">
      <c r="A26" s="9">
        <v>24</v>
      </c>
      <c r="B26" s="25" t="s">
        <v>22</v>
      </c>
      <c r="C26" s="31">
        <v>13</v>
      </c>
      <c r="D26" s="31">
        <v>87</v>
      </c>
      <c r="E26" s="29" t="s">
        <v>27</v>
      </c>
      <c r="F26" s="29">
        <v>5</v>
      </c>
      <c r="G26" s="9"/>
      <c r="I26" s="9">
        <v>24</v>
      </c>
      <c r="J26" s="25" t="s">
        <v>7</v>
      </c>
      <c r="K26" s="31">
        <v>18</v>
      </c>
      <c r="L26" s="31">
        <v>78</v>
      </c>
      <c r="M26" s="29" t="s">
        <v>114</v>
      </c>
      <c r="N26" s="29">
        <v>5</v>
      </c>
      <c r="O26" s="9"/>
      <c r="Q26" s="9">
        <v>24</v>
      </c>
      <c r="R26" s="25" t="s">
        <v>126</v>
      </c>
      <c r="S26" s="31">
        <v>21</v>
      </c>
      <c r="T26" s="31">
        <v>75</v>
      </c>
      <c r="U26" s="29" t="s">
        <v>120</v>
      </c>
      <c r="V26" s="29">
        <v>5</v>
      </c>
      <c r="W26" s="9"/>
      <c r="X26" s="68"/>
      <c r="Y26" s="9">
        <v>24</v>
      </c>
      <c r="Z26" s="25" t="s">
        <v>113</v>
      </c>
      <c r="AA26" s="31">
        <v>4</v>
      </c>
      <c r="AB26" s="31">
        <v>81</v>
      </c>
      <c r="AC26" s="29" t="s">
        <v>27</v>
      </c>
      <c r="AD26" s="29">
        <v>5</v>
      </c>
      <c r="AE26" s="9"/>
      <c r="AF26" s="68"/>
      <c r="AG26" s="9">
        <v>24</v>
      </c>
      <c r="AH26" s="25" t="s">
        <v>10</v>
      </c>
      <c r="AI26" s="31">
        <v>19</v>
      </c>
      <c r="AJ26" s="31">
        <v>77</v>
      </c>
      <c r="AK26" s="29" t="s">
        <v>27</v>
      </c>
      <c r="AL26" s="29">
        <v>5</v>
      </c>
      <c r="AM26" s="9"/>
      <c r="AN26" s="29"/>
    </row>
    <row r="27" spans="1:40" x14ac:dyDescent="0.3">
      <c r="A27" s="9">
        <v>25</v>
      </c>
      <c r="B27" s="18" t="s">
        <v>17</v>
      </c>
      <c r="C27" s="31">
        <v>14</v>
      </c>
      <c r="D27" s="31">
        <v>87</v>
      </c>
      <c r="E27" s="29" t="s">
        <v>27</v>
      </c>
      <c r="F27" s="29">
        <v>5</v>
      </c>
      <c r="G27" s="9"/>
      <c r="I27" s="9">
        <v>25</v>
      </c>
      <c r="J27" s="18" t="s">
        <v>23</v>
      </c>
      <c r="K27" s="31">
        <v>25</v>
      </c>
      <c r="L27" s="31">
        <v>78</v>
      </c>
      <c r="M27" s="29" t="s">
        <v>27</v>
      </c>
      <c r="N27" s="29">
        <v>5</v>
      </c>
      <c r="O27" s="9"/>
      <c r="Q27" s="9">
        <v>25</v>
      </c>
      <c r="R27" s="18" t="s">
        <v>6</v>
      </c>
      <c r="S27" s="31">
        <v>4</v>
      </c>
      <c r="T27" s="31">
        <v>76</v>
      </c>
      <c r="U27" s="29"/>
      <c r="V27" s="29">
        <v>5</v>
      </c>
      <c r="W27" s="9"/>
      <c r="X27" s="68"/>
      <c r="Y27" s="9">
        <v>25</v>
      </c>
      <c r="Z27" s="18" t="s">
        <v>72</v>
      </c>
      <c r="AA27" s="31">
        <v>7</v>
      </c>
      <c r="AB27" s="31">
        <v>81</v>
      </c>
      <c r="AC27" s="29" t="s">
        <v>27</v>
      </c>
      <c r="AD27" s="29">
        <v>5</v>
      </c>
      <c r="AE27" s="9"/>
      <c r="AF27" s="68"/>
      <c r="AG27" s="9">
        <v>25</v>
      </c>
      <c r="AH27" s="18" t="s">
        <v>122</v>
      </c>
      <c r="AI27" s="31">
        <v>9</v>
      </c>
      <c r="AJ27" s="31">
        <v>78</v>
      </c>
      <c r="AK27" s="29"/>
      <c r="AL27" s="29">
        <v>5</v>
      </c>
      <c r="AM27" s="9"/>
      <c r="AN27" s="29"/>
    </row>
    <row r="28" spans="1:40" x14ac:dyDescent="0.3">
      <c r="A28" s="9">
        <v>26</v>
      </c>
      <c r="B28" s="23" t="s">
        <v>11</v>
      </c>
      <c r="C28" s="31">
        <v>26</v>
      </c>
      <c r="D28" s="31">
        <v>88</v>
      </c>
      <c r="E28" s="29"/>
      <c r="F28" s="29">
        <v>5</v>
      </c>
      <c r="G28" s="9"/>
      <c r="I28" s="9">
        <v>26</v>
      </c>
      <c r="J28" s="23" t="s">
        <v>25</v>
      </c>
      <c r="K28" s="31">
        <v>9</v>
      </c>
      <c r="L28" s="31">
        <v>79</v>
      </c>
      <c r="M28" s="29"/>
      <c r="N28" s="29">
        <v>5</v>
      </c>
      <c r="O28" s="9"/>
      <c r="Q28" s="9">
        <v>26</v>
      </c>
      <c r="R28" s="23" t="s">
        <v>90</v>
      </c>
      <c r="S28" s="31">
        <v>15</v>
      </c>
      <c r="T28" s="31">
        <v>76</v>
      </c>
      <c r="U28" s="29" t="s">
        <v>120</v>
      </c>
      <c r="V28" s="29">
        <v>5</v>
      </c>
      <c r="W28" s="9"/>
      <c r="X28" s="68"/>
      <c r="Y28" s="9">
        <v>26</v>
      </c>
      <c r="Z28" s="23" t="s">
        <v>86</v>
      </c>
      <c r="AA28" s="31">
        <v>12</v>
      </c>
      <c r="AB28" s="31">
        <v>81</v>
      </c>
      <c r="AC28" s="29" t="s">
        <v>27</v>
      </c>
      <c r="AD28" s="29">
        <v>5</v>
      </c>
      <c r="AE28" s="9"/>
      <c r="AF28" s="68"/>
      <c r="AG28" s="9">
        <v>26</v>
      </c>
      <c r="AH28" s="23" t="s">
        <v>20</v>
      </c>
      <c r="AI28" s="31">
        <v>13</v>
      </c>
      <c r="AJ28" s="31">
        <v>78</v>
      </c>
      <c r="AK28" s="29" t="s">
        <v>27</v>
      </c>
      <c r="AL28" s="29">
        <v>5</v>
      </c>
      <c r="AM28" s="9"/>
      <c r="AN28" s="29"/>
    </row>
    <row r="29" spans="1:40" x14ac:dyDescent="0.3">
      <c r="A29" s="9">
        <v>27</v>
      </c>
      <c r="B29" s="22" t="s">
        <v>23</v>
      </c>
      <c r="C29" s="31">
        <v>25</v>
      </c>
      <c r="D29" s="31">
        <v>89</v>
      </c>
      <c r="E29" s="29"/>
      <c r="F29" s="29">
        <v>5</v>
      </c>
      <c r="G29" s="9"/>
      <c r="I29" s="9">
        <v>27</v>
      </c>
      <c r="J29" s="22" t="s">
        <v>85</v>
      </c>
      <c r="K29" s="31">
        <v>12</v>
      </c>
      <c r="L29" s="31">
        <v>79</v>
      </c>
      <c r="M29" s="29" t="s">
        <v>27</v>
      </c>
      <c r="N29" s="29">
        <v>5</v>
      </c>
      <c r="O29" s="9"/>
      <c r="Q29" s="9">
        <v>27</v>
      </c>
      <c r="R29" s="22" t="s">
        <v>91</v>
      </c>
      <c r="S29" s="31">
        <v>8</v>
      </c>
      <c r="T29" s="31">
        <v>77</v>
      </c>
      <c r="U29" s="29"/>
      <c r="V29" s="29">
        <v>5</v>
      </c>
      <c r="W29" s="9"/>
      <c r="X29" s="68"/>
      <c r="Y29" s="9">
        <v>27</v>
      </c>
      <c r="Z29" s="22" t="s">
        <v>9</v>
      </c>
      <c r="AA29" s="31">
        <v>17</v>
      </c>
      <c r="AB29" s="31">
        <v>81</v>
      </c>
      <c r="AC29" s="29" t="s">
        <v>27</v>
      </c>
      <c r="AD29" s="29">
        <v>5</v>
      </c>
      <c r="AE29" s="9"/>
      <c r="AF29" s="68"/>
      <c r="AG29" s="9">
        <v>27</v>
      </c>
      <c r="AH29" s="22" t="s">
        <v>85</v>
      </c>
      <c r="AI29" s="31">
        <v>12</v>
      </c>
      <c r="AJ29" s="31">
        <v>79</v>
      </c>
      <c r="AK29" s="29"/>
      <c r="AL29" s="29">
        <v>5</v>
      </c>
      <c r="AM29" s="9"/>
      <c r="AN29" s="29"/>
    </row>
    <row r="30" spans="1:40" x14ac:dyDescent="0.3">
      <c r="A30" s="9">
        <v>28</v>
      </c>
      <c r="B30" s="23" t="s">
        <v>101</v>
      </c>
      <c r="C30" s="31">
        <v>14</v>
      </c>
      <c r="D30" s="31">
        <v>90</v>
      </c>
      <c r="E30" s="29"/>
      <c r="F30" s="29">
        <v>5</v>
      </c>
      <c r="G30" s="9"/>
      <c r="I30" s="9">
        <v>28</v>
      </c>
      <c r="J30" s="23" t="s">
        <v>22</v>
      </c>
      <c r="K30" s="31">
        <v>13</v>
      </c>
      <c r="L30" s="31">
        <v>79</v>
      </c>
      <c r="M30" s="29" t="s">
        <v>27</v>
      </c>
      <c r="N30" s="29">
        <v>5</v>
      </c>
      <c r="O30" s="9"/>
      <c r="Q30" s="9">
        <v>28</v>
      </c>
      <c r="R30" s="23" t="s">
        <v>15</v>
      </c>
      <c r="S30" s="31">
        <v>12</v>
      </c>
      <c r="T30" s="31">
        <v>77</v>
      </c>
      <c r="U30" s="29" t="s">
        <v>120</v>
      </c>
      <c r="V30" s="29">
        <v>5</v>
      </c>
      <c r="W30" s="9"/>
      <c r="X30" s="68"/>
      <c r="Y30" s="9">
        <v>28</v>
      </c>
      <c r="Z30" s="23" t="s">
        <v>4</v>
      </c>
      <c r="AA30" s="31">
        <v>11</v>
      </c>
      <c r="AB30" s="31">
        <v>82</v>
      </c>
      <c r="AC30" s="29"/>
      <c r="AD30" s="29">
        <v>5</v>
      </c>
      <c r="AE30" s="9"/>
      <c r="AF30" s="68"/>
      <c r="AG30" s="9">
        <v>28</v>
      </c>
      <c r="AH30" s="23" t="s">
        <v>15</v>
      </c>
      <c r="AI30" s="31">
        <v>12</v>
      </c>
      <c r="AJ30" s="31">
        <v>79</v>
      </c>
      <c r="AK30" s="29" t="s">
        <v>114</v>
      </c>
      <c r="AL30" s="29">
        <v>5</v>
      </c>
      <c r="AM30" s="9"/>
      <c r="AN30" s="29"/>
    </row>
    <row r="31" spans="1:40" x14ac:dyDescent="0.3">
      <c r="A31" s="9">
        <v>29</v>
      </c>
      <c r="B31" s="24" t="s">
        <v>91</v>
      </c>
      <c r="C31" s="31">
        <v>8</v>
      </c>
      <c r="D31" s="31">
        <v>91</v>
      </c>
      <c r="E31" s="29"/>
      <c r="F31" s="29">
        <v>5</v>
      </c>
      <c r="G31" s="9"/>
      <c r="I31" s="9">
        <v>29</v>
      </c>
      <c r="J31" s="24" t="s">
        <v>101</v>
      </c>
      <c r="K31" s="31">
        <v>14</v>
      </c>
      <c r="L31" s="31">
        <v>79</v>
      </c>
      <c r="M31" s="29" t="s">
        <v>27</v>
      </c>
      <c r="N31" s="29">
        <v>5</v>
      </c>
      <c r="O31" s="9"/>
      <c r="Q31" s="9">
        <v>29</v>
      </c>
      <c r="R31" s="24" t="s">
        <v>111</v>
      </c>
      <c r="S31" s="31">
        <v>2</v>
      </c>
      <c r="T31" s="31">
        <v>78</v>
      </c>
      <c r="U31" s="29"/>
      <c r="V31" s="29">
        <v>5</v>
      </c>
      <c r="W31" s="9"/>
      <c r="X31" s="68"/>
      <c r="Y31" s="9">
        <v>29</v>
      </c>
      <c r="Z31" s="24" t="s">
        <v>22</v>
      </c>
      <c r="AA31" s="31">
        <v>13</v>
      </c>
      <c r="AB31" s="31">
        <v>82</v>
      </c>
      <c r="AC31" s="29" t="s">
        <v>27</v>
      </c>
      <c r="AD31" s="29">
        <v>5</v>
      </c>
      <c r="AE31" s="9"/>
      <c r="AF31" s="68"/>
      <c r="AG31" s="9">
        <v>29</v>
      </c>
      <c r="AH31" s="24" t="s">
        <v>121</v>
      </c>
      <c r="AI31" s="31">
        <v>36</v>
      </c>
      <c r="AJ31" s="31">
        <v>79</v>
      </c>
      <c r="AK31" s="29" t="s">
        <v>27</v>
      </c>
      <c r="AL31" s="29">
        <v>5</v>
      </c>
      <c r="AM31" s="9"/>
      <c r="AN31" s="29"/>
    </row>
    <row r="32" spans="1:40" x14ac:dyDescent="0.3">
      <c r="A32" s="9">
        <v>30</v>
      </c>
      <c r="B32" s="22" t="s">
        <v>10</v>
      </c>
      <c r="C32" s="31">
        <v>18</v>
      </c>
      <c r="D32" s="31">
        <v>91</v>
      </c>
      <c r="E32" s="29" t="s">
        <v>27</v>
      </c>
      <c r="F32" s="29">
        <v>5</v>
      </c>
      <c r="G32" s="9"/>
      <c r="I32" s="9">
        <v>30</v>
      </c>
      <c r="J32" s="22" t="s">
        <v>24</v>
      </c>
      <c r="K32" s="31">
        <v>8</v>
      </c>
      <c r="L32" s="31">
        <v>80</v>
      </c>
      <c r="M32" s="29"/>
      <c r="N32" s="29">
        <v>5</v>
      </c>
      <c r="O32" s="9"/>
      <c r="Q32" s="9">
        <v>30</v>
      </c>
      <c r="R32" s="22" t="s">
        <v>12</v>
      </c>
      <c r="S32" s="31">
        <v>8</v>
      </c>
      <c r="T32" s="31">
        <v>78</v>
      </c>
      <c r="U32" s="29" t="s">
        <v>120</v>
      </c>
      <c r="V32" s="29">
        <v>5</v>
      </c>
      <c r="W32" s="9"/>
      <c r="X32" s="68"/>
      <c r="Y32" s="9">
        <v>30</v>
      </c>
      <c r="Z32" s="22" t="s">
        <v>90</v>
      </c>
      <c r="AA32" s="31">
        <v>15</v>
      </c>
      <c r="AB32" s="31">
        <v>82</v>
      </c>
      <c r="AC32" s="29" t="s">
        <v>27</v>
      </c>
      <c r="AD32" s="29">
        <v>5</v>
      </c>
      <c r="AE32" s="9"/>
      <c r="AF32" s="68"/>
      <c r="AG32" s="9">
        <v>30</v>
      </c>
      <c r="AH32" s="22" t="s">
        <v>19</v>
      </c>
      <c r="AI32" s="31">
        <v>8</v>
      </c>
      <c r="AJ32" s="31">
        <v>80</v>
      </c>
      <c r="AK32" s="29"/>
      <c r="AL32" s="29">
        <v>5</v>
      </c>
      <c r="AM32" s="9"/>
      <c r="AN32" s="29"/>
    </row>
    <row r="33" spans="1:41" x14ac:dyDescent="0.3">
      <c r="A33" s="9">
        <v>31</v>
      </c>
      <c r="B33" s="18" t="s">
        <v>102</v>
      </c>
      <c r="C33" s="31">
        <v>21</v>
      </c>
      <c r="D33" s="31">
        <v>91</v>
      </c>
      <c r="E33" s="29" t="s">
        <v>27</v>
      </c>
      <c r="F33" s="29">
        <v>5</v>
      </c>
      <c r="G33" s="9"/>
      <c r="I33" s="9">
        <v>31</v>
      </c>
      <c r="J33" s="18" t="s">
        <v>26</v>
      </c>
      <c r="K33" s="31">
        <v>10</v>
      </c>
      <c r="L33" s="31">
        <v>80</v>
      </c>
      <c r="M33" s="29" t="s">
        <v>27</v>
      </c>
      <c r="N33" s="29">
        <v>5</v>
      </c>
      <c r="O33" s="9"/>
      <c r="Q33" s="9">
        <v>31</v>
      </c>
      <c r="R33" s="18" t="s">
        <v>127</v>
      </c>
      <c r="S33" s="31">
        <v>15</v>
      </c>
      <c r="T33" s="31">
        <v>78</v>
      </c>
      <c r="U33" s="29" t="s">
        <v>120</v>
      </c>
      <c r="V33" s="29">
        <v>5</v>
      </c>
      <c r="W33" s="9"/>
      <c r="X33" s="68"/>
      <c r="Y33" s="9">
        <v>31</v>
      </c>
      <c r="Z33" s="18" t="s">
        <v>132</v>
      </c>
      <c r="AA33" s="31">
        <v>2</v>
      </c>
      <c r="AB33" s="31">
        <v>83</v>
      </c>
      <c r="AC33" s="29"/>
      <c r="AD33" s="29">
        <v>5</v>
      </c>
      <c r="AE33" s="9"/>
      <c r="AF33" s="68"/>
      <c r="AG33" s="9">
        <v>31</v>
      </c>
      <c r="AH33" s="18" t="s">
        <v>116</v>
      </c>
      <c r="AI33" s="31">
        <v>12</v>
      </c>
      <c r="AJ33" s="31">
        <v>80</v>
      </c>
      <c r="AK33" s="29" t="s">
        <v>27</v>
      </c>
      <c r="AL33" s="29">
        <v>5</v>
      </c>
      <c r="AM33" s="9"/>
      <c r="AN33" s="29"/>
    </row>
    <row r="34" spans="1:41" x14ac:dyDescent="0.3">
      <c r="A34" s="9">
        <v>32</v>
      </c>
      <c r="B34" s="22" t="s">
        <v>21</v>
      </c>
      <c r="C34" s="31">
        <v>26</v>
      </c>
      <c r="D34" s="31">
        <v>93</v>
      </c>
      <c r="E34" s="29"/>
      <c r="F34" s="29">
        <v>5</v>
      </c>
      <c r="G34" s="9"/>
      <c r="I34" s="9">
        <v>32</v>
      </c>
      <c r="J34" s="22" t="s">
        <v>14</v>
      </c>
      <c r="K34" s="31">
        <v>12</v>
      </c>
      <c r="L34" s="31">
        <v>81</v>
      </c>
      <c r="M34" s="29"/>
      <c r="N34" s="29">
        <v>5</v>
      </c>
      <c r="O34" s="9"/>
      <c r="Q34" s="9">
        <v>32</v>
      </c>
      <c r="R34" s="22" t="s">
        <v>113</v>
      </c>
      <c r="S34" s="31">
        <v>4</v>
      </c>
      <c r="T34" s="31">
        <v>79</v>
      </c>
      <c r="U34" s="29"/>
      <c r="V34" s="29">
        <v>5</v>
      </c>
      <c r="W34" s="9"/>
      <c r="X34" s="68"/>
      <c r="Y34" s="9">
        <v>32</v>
      </c>
      <c r="Z34" s="22" t="s">
        <v>110</v>
      </c>
      <c r="AA34" s="31">
        <v>4</v>
      </c>
      <c r="AB34" s="31">
        <v>83</v>
      </c>
      <c r="AC34" s="29" t="s">
        <v>27</v>
      </c>
      <c r="AD34" s="29">
        <v>5</v>
      </c>
      <c r="AE34" s="9"/>
      <c r="AF34" s="68"/>
      <c r="AG34" s="9">
        <v>32</v>
      </c>
      <c r="AH34" s="22" t="s">
        <v>127</v>
      </c>
      <c r="AI34" s="31">
        <v>15</v>
      </c>
      <c r="AJ34" s="31">
        <v>80</v>
      </c>
      <c r="AK34" s="29" t="s">
        <v>27</v>
      </c>
      <c r="AL34" s="29">
        <v>5</v>
      </c>
      <c r="AM34" s="9"/>
      <c r="AN34" s="29"/>
    </row>
    <row r="35" spans="1:41" x14ac:dyDescent="0.3">
      <c r="A35" s="9">
        <v>33</v>
      </c>
      <c r="B35" s="18" t="s">
        <v>7</v>
      </c>
      <c r="C35" s="31">
        <v>18</v>
      </c>
      <c r="D35" s="31">
        <v>94</v>
      </c>
      <c r="E35" s="29"/>
      <c r="F35" s="29">
        <v>3</v>
      </c>
      <c r="G35" s="9"/>
      <c r="I35" s="9">
        <v>33</v>
      </c>
      <c r="J35" s="18" t="s">
        <v>116</v>
      </c>
      <c r="K35" s="31">
        <v>12</v>
      </c>
      <c r="L35" s="31">
        <v>81</v>
      </c>
      <c r="M35" s="29" t="s">
        <v>114</v>
      </c>
      <c r="N35" s="29">
        <v>5</v>
      </c>
      <c r="O35" s="9"/>
      <c r="Q35" s="9">
        <v>33</v>
      </c>
      <c r="R35" s="18" t="s">
        <v>10</v>
      </c>
      <c r="S35" s="31">
        <v>18</v>
      </c>
      <c r="T35" s="31">
        <v>79</v>
      </c>
      <c r="U35" s="29" t="s">
        <v>120</v>
      </c>
      <c r="V35" s="29">
        <v>5</v>
      </c>
      <c r="W35" s="9"/>
      <c r="X35" s="68"/>
      <c r="Y35" s="9">
        <v>33</v>
      </c>
      <c r="Z35" s="18" t="s">
        <v>116</v>
      </c>
      <c r="AA35" s="31">
        <v>12</v>
      </c>
      <c r="AB35" s="31">
        <v>83</v>
      </c>
      <c r="AC35" s="29" t="s">
        <v>27</v>
      </c>
      <c r="AD35" s="29">
        <v>5</v>
      </c>
      <c r="AE35" s="9"/>
      <c r="AF35" s="68"/>
      <c r="AG35" s="9">
        <v>33</v>
      </c>
      <c r="AH35" s="18" t="s">
        <v>86</v>
      </c>
      <c r="AI35" s="31">
        <v>12</v>
      </c>
      <c r="AJ35" s="31">
        <v>81</v>
      </c>
      <c r="AK35" s="29"/>
      <c r="AL35" s="29">
        <v>5</v>
      </c>
      <c r="AM35" s="9"/>
      <c r="AN35" s="29"/>
    </row>
    <row r="36" spans="1:41" x14ac:dyDescent="0.3">
      <c r="A36" s="9">
        <v>34</v>
      </c>
      <c r="B36" s="18" t="s">
        <v>9</v>
      </c>
      <c r="C36" s="31">
        <v>17</v>
      </c>
      <c r="D36" s="31">
        <v>95</v>
      </c>
      <c r="E36" s="29"/>
      <c r="F36" s="29"/>
      <c r="G36" s="9"/>
      <c r="I36" s="9">
        <v>34</v>
      </c>
      <c r="J36" s="18" t="s">
        <v>9</v>
      </c>
      <c r="K36" s="31">
        <v>17</v>
      </c>
      <c r="L36" s="31">
        <v>81</v>
      </c>
      <c r="M36" s="29" t="s">
        <v>27</v>
      </c>
      <c r="N36" s="29">
        <v>5</v>
      </c>
      <c r="O36" s="9"/>
      <c r="Q36" s="9">
        <v>34</v>
      </c>
      <c r="R36" s="18" t="s">
        <v>18</v>
      </c>
      <c r="S36" s="31">
        <v>9</v>
      </c>
      <c r="T36" s="31">
        <v>80</v>
      </c>
      <c r="U36" s="29"/>
      <c r="V36" s="29">
        <v>5</v>
      </c>
      <c r="W36" s="9"/>
      <c r="X36" s="68"/>
      <c r="Y36" s="9">
        <v>34</v>
      </c>
      <c r="Z36" s="18" t="s">
        <v>10</v>
      </c>
      <c r="AA36" s="31">
        <v>18</v>
      </c>
      <c r="AB36" s="31">
        <v>83</v>
      </c>
      <c r="AC36" s="29" t="s">
        <v>27</v>
      </c>
      <c r="AD36" s="29">
        <v>5</v>
      </c>
      <c r="AE36" s="9"/>
      <c r="AF36" s="68"/>
      <c r="AG36" s="9">
        <v>34</v>
      </c>
      <c r="AH36" s="18" t="s">
        <v>7</v>
      </c>
      <c r="AI36" s="31">
        <v>18</v>
      </c>
      <c r="AJ36" s="31">
        <v>82</v>
      </c>
      <c r="AK36" s="29"/>
      <c r="AL36" s="29">
        <v>5</v>
      </c>
      <c r="AM36" s="9"/>
      <c r="AN36" s="29"/>
    </row>
    <row r="37" spans="1:41" x14ac:dyDescent="0.3">
      <c r="I37" s="9">
        <v>35</v>
      </c>
      <c r="J37" s="18" t="s">
        <v>91</v>
      </c>
      <c r="K37" s="31">
        <v>8</v>
      </c>
      <c r="L37" s="31">
        <v>82</v>
      </c>
      <c r="M37" s="29"/>
      <c r="N37" s="29">
        <v>5</v>
      </c>
      <c r="O37" s="9"/>
      <c r="Q37" s="9">
        <v>35</v>
      </c>
      <c r="R37" s="18" t="s">
        <v>92</v>
      </c>
      <c r="S37" s="31">
        <v>13</v>
      </c>
      <c r="T37" s="31">
        <v>81</v>
      </c>
      <c r="U37" s="29"/>
      <c r="V37" s="29">
        <v>5</v>
      </c>
      <c r="W37" s="9"/>
      <c r="Y37" s="9">
        <v>35</v>
      </c>
      <c r="Z37" s="18" t="s">
        <v>23</v>
      </c>
      <c r="AA37" s="31">
        <v>25</v>
      </c>
      <c r="AB37" s="31">
        <v>83</v>
      </c>
      <c r="AC37" s="29" t="s">
        <v>27</v>
      </c>
      <c r="AD37" s="29">
        <v>5</v>
      </c>
      <c r="AE37" s="9"/>
      <c r="AG37" s="9">
        <v>35</v>
      </c>
      <c r="AH37" s="18" t="s">
        <v>22</v>
      </c>
      <c r="AI37" s="31">
        <v>14</v>
      </c>
      <c r="AJ37" s="31">
        <v>84</v>
      </c>
      <c r="AK37" s="29"/>
      <c r="AL37" s="29">
        <v>5</v>
      </c>
      <c r="AM37" s="9"/>
    </row>
    <row r="38" spans="1:41" x14ac:dyDescent="0.3">
      <c r="I38" s="9">
        <v>36</v>
      </c>
      <c r="J38" s="23" t="s">
        <v>13</v>
      </c>
      <c r="K38" s="31">
        <v>13</v>
      </c>
      <c r="L38" s="31">
        <v>82</v>
      </c>
      <c r="M38" s="29" t="s">
        <v>27</v>
      </c>
      <c r="N38" s="29">
        <v>5</v>
      </c>
      <c r="O38" s="9"/>
      <c r="Q38" s="9">
        <v>36</v>
      </c>
      <c r="R38" s="23" t="s">
        <v>117</v>
      </c>
      <c r="S38" s="31">
        <v>24</v>
      </c>
      <c r="T38" s="31">
        <v>81</v>
      </c>
      <c r="U38" s="29" t="s">
        <v>120</v>
      </c>
      <c r="V38" s="29">
        <v>5</v>
      </c>
      <c r="W38" s="9"/>
      <c r="Y38" s="9">
        <v>36</v>
      </c>
      <c r="Z38" s="23" t="s">
        <v>15</v>
      </c>
      <c r="AA38" s="31">
        <v>12</v>
      </c>
      <c r="AB38" s="31">
        <v>84</v>
      </c>
      <c r="AC38" s="29"/>
      <c r="AD38" s="29">
        <v>5</v>
      </c>
      <c r="AE38" s="9"/>
      <c r="AG38" s="9">
        <v>36</v>
      </c>
      <c r="AH38" s="23" t="s">
        <v>21</v>
      </c>
      <c r="AI38" s="31">
        <v>26</v>
      </c>
      <c r="AJ38" s="31">
        <v>84</v>
      </c>
      <c r="AK38" s="29" t="s">
        <v>27</v>
      </c>
      <c r="AL38" s="29">
        <v>5</v>
      </c>
      <c r="AM38" s="9"/>
    </row>
    <row r="39" spans="1:41" x14ac:dyDescent="0.3">
      <c r="I39" s="9">
        <v>37</v>
      </c>
      <c r="J39" s="18" t="s">
        <v>10</v>
      </c>
      <c r="K39" s="31">
        <v>18</v>
      </c>
      <c r="L39" s="31">
        <v>84</v>
      </c>
      <c r="M39" s="29"/>
      <c r="N39" s="29">
        <v>5</v>
      </c>
      <c r="O39" s="9"/>
      <c r="Q39" s="9">
        <v>37</v>
      </c>
      <c r="R39" s="18" t="s">
        <v>115</v>
      </c>
      <c r="S39" s="31">
        <v>19</v>
      </c>
      <c r="T39" s="31">
        <v>82</v>
      </c>
      <c r="U39" s="29"/>
      <c r="V39" s="29">
        <v>5</v>
      </c>
      <c r="W39" s="9"/>
      <c r="Y39" s="9">
        <v>37</v>
      </c>
      <c r="Z39" s="18" t="s">
        <v>125</v>
      </c>
      <c r="AA39" s="31">
        <v>13</v>
      </c>
      <c r="AB39" s="31">
        <v>86</v>
      </c>
      <c r="AC39" s="29"/>
      <c r="AD39" s="29">
        <v>5</v>
      </c>
      <c r="AE39" s="9"/>
      <c r="AG39" s="9">
        <v>37</v>
      </c>
      <c r="AH39" s="18" t="s">
        <v>9</v>
      </c>
      <c r="AI39" s="31">
        <v>17</v>
      </c>
      <c r="AJ39" s="31">
        <v>85</v>
      </c>
      <c r="AK39" s="29"/>
      <c r="AL39" s="29">
        <v>5</v>
      </c>
      <c r="AM39" s="9"/>
    </row>
    <row r="40" spans="1:41" x14ac:dyDescent="0.3">
      <c r="I40" s="9">
        <v>38</v>
      </c>
      <c r="J40" s="11" t="s">
        <v>117</v>
      </c>
      <c r="K40" s="31">
        <v>24</v>
      </c>
      <c r="L40" s="31">
        <v>84</v>
      </c>
      <c r="M40" s="29" t="s">
        <v>27</v>
      </c>
      <c r="N40" s="29">
        <v>5</v>
      </c>
      <c r="O40" s="9"/>
      <c r="Q40" s="9">
        <v>38</v>
      </c>
      <c r="R40" s="11" t="s">
        <v>72</v>
      </c>
      <c r="S40" s="31">
        <v>7</v>
      </c>
      <c r="T40" s="31">
        <v>83</v>
      </c>
      <c r="U40" s="29"/>
      <c r="V40" s="29">
        <v>5</v>
      </c>
      <c r="W40" s="9"/>
      <c r="Y40" s="9">
        <v>38</v>
      </c>
      <c r="Z40" s="11" t="s">
        <v>101</v>
      </c>
      <c r="AA40" s="31">
        <v>14</v>
      </c>
      <c r="AB40" s="31">
        <v>86</v>
      </c>
      <c r="AC40" s="29" t="s">
        <v>27</v>
      </c>
      <c r="AD40" s="29">
        <v>5</v>
      </c>
      <c r="AE40" s="9"/>
      <c r="AG40" s="9">
        <v>38</v>
      </c>
      <c r="AH40" s="11" t="s">
        <v>11</v>
      </c>
      <c r="AI40" s="31">
        <v>26</v>
      </c>
      <c r="AJ40" s="31">
        <v>85</v>
      </c>
      <c r="AK40" s="29" t="s">
        <v>27</v>
      </c>
      <c r="AL40" s="29">
        <v>5</v>
      </c>
      <c r="AM40" s="9"/>
    </row>
    <row r="41" spans="1:41" x14ac:dyDescent="0.3">
      <c r="I41" s="9">
        <v>39</v>
      </c>
      <c r="J41" s="23" t="s">
        <v>21</v>
      </c>
      <c r="K41" s="31">
        <v>26</v>
      </c>
      <c r="L41" s="31">
        <v>88</v>
      </c>
      <c r="M41" s="29"/>
      <c r="N41" s="29">
        <v>5</v>
      </c>
      <c r="O41" s="9"/>
      <c r="Q41" s="9">
        <v>39</v>
      </c>
      <c r="R41" s="23" t="s">
        <v>7</v>
      </c>
      <c r="S41" s="31">
        <v>18</v>
      </c>
      <c r="T41" s="31">
        <v>83</v>
      </c>
      <c r="U41" s="29" t="s">
        <v>120</v>
      </c>
      <c r="V41" s="29">
        <v>5</v>
      </c>
      <c r="W41" s="9"/>
      <c r="Y41" s="9">
        <v>39</v>
      </c>
      <c r="Z41" s="23" t="s">
        <v>127</v>
      </c>
      <c r="AA41" s="31">
        <v>15</v>
      </c>
      <c r="AB41" s="31">
        <v>86</v>
      </c>
      <c r="AC41" s="29" t="s">
        <v>27</v>
      </c>
      <c r="AD41" s="29">
        <v>5</v>
      </c>
      <c r="AE41" s="9"/>
      <c r="AG41" s="9">
        <v>39</v>
      </c>
      <c r="AH41" s="23" t="s">
        <v>91</v>
      </c>
      <c r="AI41" s="31">
        <v>8</v>
      </c>
      <c r="AJ41" s="31">
        <v>88</v>
      </c>
      <c r="AK41" s="29"/>
      <c r="AL41" s="29">
        <v>5</v>
      </c>
      <c r="AM41" s="9"/>
    </row>
    <row r="42" spans="1:41" x14ac:dyDescent="0.3">
      <c r="I42" s="9">
        <v>40</v>
      </c>
      <c r="J42" s="24" t="s">
        <v>102</v>
      </c>
      <c r="K42" s="31"/>
      <c r="L42" s="31" t="s">
        <v>118</v>
      </c>
      <c r="M42" s="29"/>
      <c r="N42" s="29">
        <v>5</v>
      </c>
      <c r="O42" s="9"/>
      <c r="Q42" s="9">
        <v>40</v>
      </c>
      <c r="R42" s="24" t="s">
        <v>23</v>
      </c>
      <c r="S42" s="31">
        <v>25</v>
      </c>
      <c r="T42" s="31">
        <v>90</v>
      </c>
      <c r="U42" s="29"/>
      <c r="V42" s="29">
        <v>5</v>
      </c>
      <c r="W42" s="9"/>
      <c r="Y42" s="9">
        <v>40</v>
      </c>
      <c r="Z42" s="24" t="s">
        <v>11</v>
      </c>
      <c r="AA42" s="31">
        <v>26</v>
      </c>
      <c r="AB42" s="31">
        <v>87</v>
      </c>
      <c r="AC42" s="29"/>
      <c r="AD42" s="29">
        <v>5</v>
      </c>
      <c r="AE42" s="9"/>
      <c r="AG42" s="9">
        <v>40</v>
      </c>
      <c r="AH42" s="24" t="s">
        <v>17</v>
      </c>
      <c r="AI42" s="31">
        <v>13</v>
      </c>
      <c r="AJ42" s="31">
        <v>90</v>
      </c>
      <c r="AK42" s="29"/>
      <c r="AL42" s="29">
        <v>5</v>
      </c>
      <c r="AM42" s="9"/>
    </row>
    <row r="43" spans="1:41" x14ac:dyDescent="0.3">
      <c r="Q43" s="9">
        <v>41</v>
      </c>
      <c r="R43" s="24" t="s">
        <v>13</v>
      </c>
      <c r="S43" s="31"/>
      <c r="T43" s="31" t="s">
        <v>128</v>
      </c>
      <c r="U43" s="29"/>
      <c r="V43" s="29">
        <v>3</v>
      </c>
      <c r="W43" s="9"/>
      <c r="Y43" s="9">
        <v>41</v>
      </c>
      <c r="Z43" s="24" t="s">
        <v>92</v>
      </c>
      <c r="AA43" s="31">
        <v>13</v>
      </c>
      <c r="AB43" s="31">
        <v>92</v>
      </c>
      <c r="AC43" s="29"/>
      <c r="AD43" s="29">
        <v>5</v>
      </c>
      <c r="AE43" s="9"/>
      <c r="AG43" s="9">
        <v>41</v>
      </c>
      <c r="AH43" s="24" t="s">
        <v>92</v>
      </c>
      <c r="AI43" s="31">
        <v>13</v>
      </c>
      <c r="AJ43" s="31">
        <v>90</v>
      </c>
      <c r="AK43" s="29" t="s">
        <v>74</v>
      </c>
      <c r="AL43" s="29">
        <v>5</v>
      </c>
      <c r="AM43" s="9"/>
    </row>
    <row r="44" spans="1:41" x14ac:dyDescent="0.3">
      <c r="Y44" s="9">
        <v>42</v>
      </c>
      <c r="Z44" s="22" t="s">
        <v>85</v>
      </c>
      <c r="AA44" s="31"/>
      <c r="AB44" s="31" t="s">
        <v>128</v>
      </c>
      <c r="AC44" s="29"/>
      <c r="AD44" s="29">
        <v>3</v>
      </c>
      <c r="AE44" s="9"/>
    </row>
    <row r="45" spans="1:41" s="70" customFormat="1" ht="25.5" customHeight="1" x14ac:dyDescent="0.3">
      <c r="AG45" s="71"/>
      <c r="AH45" s="71"/>
      <c r="AI45" s="71"/>
      <c r="AJ45" s="71"/>
      <c r="AK45" s="71"/>
      <c r="AL45" s="71"/>
      <c r="AM45" s="71"/>
      <c r="AN45" s="76"/>
      <c r="AO45" s="71"/>
    </row>
    <row r="46" spans="1:41" ht="15.6" x14ac:dyDescent="0.3">
      <c r="C46" s="88" t="s">
        <v>141</v>
      </c>
      <c r="D46" s="89"/>
      <c r="E46" s="89"/>
      <c r="F46" s="89"/>
      <c r="K46" s="88" t="s">
        <v>145</v>
      </c>
      <c r="L46" s="89"/>
      <c r="M46" s="89"/>
      <c r="N46" s="89"/>
      <c r="S46" s="88" t="s">
        <v>148</v>
      </c>
      <c r="T46" s="89"/>
      <c r="U46" s="89"/>
      <c r="V46" s="89"/>
      <c r="AA46" s="88" t="s">
        <v>147</v>
      </c>
      <c r="AB46" s="89"/>
      <c r="AC46" s="89"/>
      <c r="AD46" s="89"/>
    </row>
    <row r="47" spans="1:41" ht="14.4" x14ac:dyDescent="0.3">
      <c r="A47" s="10" t="s">
        <v>67</v>
      </c>
      <c r="B47" s="10" t="s">
        <v>68</v>
      </c>
      <c r="C47" s="3" t="s">
        <v>69</v>
      </c>
      <c r="D47" s="4" t="s">
        <v>70</v>
      </c>
      <c r="E47" s="4" t="s">
        <v>71</v>
      </c>
      <c r="F47" s="3" t="s">
        <v>75</v>
      </c>
      <c r="G47" s="3" t="s">
        <v>79</v>
      </c>
      <c r="I47" s="10" t="s">
        <v>67</v>
      </c>
      <c r="J47" s="10" t="s">
        <v>68</v>
      </c>
      <c r="K47" s="3" t="s">
        <v>69</v>
      </c>
      <c r="L47" s="4" t="s">
        <v>70</v>
      </c>
      <c r="M47" s="4" t="s">
        <v>71</v>
      </c>
      <c r="N47" s="3" t="s">
        <v>75</v>
      </c>
      <c r="O47" s="3" t="s">
        <v>79</v>
      </c>
      <c r="Q47" s="10" t="s">
        <v>67</v>
      </c>
      <c r="R47" s="10" t="s">
        <v>68</v>
      </c>
      <c r="S47" s="3" t="s">
        <v>69</v>
      </c>
      <c r="T47" s="4" t="s">
        <v>70</v>
      </c>
      <c r="U47" s="4" t="s">
        <v>71</v>
      </c>
      <c r="V47" s="3" t="s">
        <v>75</v>
      </c>
      <c r="W47" s="3" t="s">
        <v>79</v>
      </c>
      <c r="Y47" s="10" t="s">
        <v>67</v>
      </c>
      <c r="Z47" s="10" t="s">
        <v>68</v>
      </c>
      <c r="AA47" s="3" t="s">
        <v>69</v>
      </c>
      <c r="AB47" s="4" t="s">
        <v>70</v>
      </c>
      <c r="AC47" s="4" t="s">
        <v>71</v>
      </c>
      <c r="AD47" s="3" t="s">
        <v>75</v>
      </c>
      <c r="AE47" s="3" t="s">
        <v>79</v>
      </c>
    </row>
    <row r="48" spans="1:41" x14ac:dyDescent="0.3">
      <c r="A48" s="9">
        <v>1</v>
      </c>
      <c r="B48" s="24" t="s">
        <v>138</v>
      </c>
      <c r="C48" s="31">
        <v>19</v>
      </c>
      <c r="D48" s="31">
        <v>68</v>
      </c>
      <c r="E48" s="29"/>
      <c r="F48" s="29">
        <v>5</v>
      </c>
      <c r="G48" s="29">
        <v>10</v>
      </c>
      <c r="I48" s="9">
        <v>1</v>
      </c>
      <c r="J48" s="24" t="s">
        <v>12</v>
      </c>
      <c r="K48" s="31">
        <v>9</v>
      </c>
      <c r="L48" s="31">
        <v>66</v>
      </c>
      <c r="M48" s="29"/>
      <c r="N48" s="29">
        <v>5</v>
      </c>
      <c r="O48" s="29">
        <v>10</v>
      </c>
      <c r="Q48" s="9">
        <v>1</v>
      </c>
      <c r="R48" s="24" t="s">
        <v>89</v>
      </c>
      <c r="S48" s="31">
        <v>11</v>
      </c>
      <c r="T48" s="31">
        <v>62</v>
      </c>
      <c r="U48" s="29"/>
      <c r="V48" s="29">
        <v>5</v>
      </c>
      <c r="W48" s="29">
        <v>10</v>
      </c>
      <c r="Y48" s="9">
        <v>1</v>
      </c>
      <c r="Z48" s="24" t="s">
        <v>112</v>
      </c>
      <c r="AA48" s="31">
        <v>5</v>
      </c>
      <c r="AB48" s="31">
        <v>67</v>
      </c>
      <c r="AC48" s="29"/>
      <c r="AD48" s="29">
        <v>5</v>
      </c>
      <c r="AE48" s="29">
        <v>10</v>
      </c>
    </row>
    <row r="49" spans="1:31" x14ac:dyDescent="0.3">
      <c r="A49" s="9">
        <v>2</v>
      </c>
      <c r="B49" s="22" t="s">
        <v>113</v>
      </c>
      <c r="C49" s="31">
        <v>4</v>
      </c>
      <c r="D49" s="31">
        <v>69</v>
      </c>
      <c r="E49" s="29"/>
      <c r="F49" s="29">
        <v>5</v>
      </c>
      <c r="G49" s="9">
        <v>8</v>
      </c>
      <c r="I49" s="9">
        <v>2</v>
      </c>
      <c r="J49" s="22" t="s">
        <v>23</v>
      </c>
      <c r="K49" s="31">
        <v>25</v>
      </c>
      <c r="L49" s="31">
        <v>66</v>
      </c>
      <c r="M49" s="29" t="s">
        <v>120</v>
      </c>
      <c r="N49" s="29">
        <v>5</v>
      </c>
      <c r="O49" s="9">
        <v>8</v>
      </c>
      <c r="Q49" s="9">
        <v>2</v>
      </c>
      <c r="R49" s="22" t="s">
        <v>20</v>
      </c>
      <c r="S49" s="31">
        <v>12</v>
      </c>
      <c r="T49" s="31">
        <v>66</v>
      </c>
      <c r="U49" s="29"/>
      <c r="V49" s="29">
        <v>5</v>
      </c>
      <c r="W49" s="9">
        <v>8</v>
      </c>
      <c r="Y49" s="9">
        <v>2</v>
      </c>
      <c r="Z49" s="22" t="s">
        <v>101</v>
      </c>
      <c r="AA49" s="31">
        <v>13</v>
      </c>
      <c r="AB49" s="31">
        <v>67</v>
      </c>
      <c r="AC49" s="29" t="s">
        <v>120</v>
      </c>
      <c r="AD49" s="29">
        <v>5</v>
      </c>
      <c r="AE49" s="9">
        <v>8</v>
      </c>
    </row>
    <row r="50" spans="1:31" x14ac:dyDescent="0.3">
      <c r="A50" s="9">
        <v>3</v>
      </c>
      <c r="B50" s="11" t="s">
        <v>111</v>
      </c>
      <c r="C50" s="31">
        <v>2</v>
      </c>
      <c r="D50" s="31">
        <v>70</v>
      </c>
      <c r="E50" s="29"/>
      <c r="F50" s="29">
        <v>5</v>
      </c>
      <c r="G50" s="9">
        <v>6</v>
      </c>
      <c r="I50" s="9">
        <v>3</v>
      </c>
      <c r="J50" s="11" t="s">
        <v>8</v>
      </c>
      <c r="K50" s="31">
        <v>8</v>
      </c>
      <c r="L50" s="31">
        <v>70</v>
      </c>
      <c r="M50" s="29"/>
      <c r="N50" s="29">
        <v>5</v>
      </c>
      <c r="O50" s="9">
        <v>6</v>
      </c>
      <c r="Q50" s="9">
        <v>3</v>
      </c>
      <c r="R50" s="11" t="s">
        <v>108</v>
      </c>
      <c r="S50" s="31">
        <v>8</v>
      </c>
      <c r="T50" s="31">
        <v>68</v>
      </c>
      <c r="U50" s="29"/>
      <c r="V50" s="29">
        <v>5</v>
      </c>
      <c r="W50" s="9">
        <v>6</v>
      </c>
      <c r="Y50" s="9">
        <v>3</v>
      </c>
      <c r="Z50" s="11" t="s">
        <v>109</v>
      </c>
      <c r="AA50" s="31">
        <v>4</v>
      </c>
      <c r="AB50" s="31">
        <v>69</v>
      </c>
      <c r="AC50" s="29"/>
      <c r="AD50" s="29">
        <v>5</v>
      </c>
      <c r="AE50" s="9">
        <v>6</v>
      </c>
    </row>
    <row r="51" spans="1:31" x14ac:dyDescent="0.3">
      <c r="A51" s="9">
        <v>4</v>
      </c>
      <c r="B51" s="22" t="s">
        <v>112</v>
      </c>
      <c r="C51" s="31">
        <v>5</v>
      </c>
      <c r="D51" s="31">
        <v>70</v>
      </c>
      <c r="E51" s="29" t="s">
        <v>120</v>
      </c>
      <c r="F51" s="29">
        <v>5</v>
      </c>
      <c r="G51" s="9">
        <v>5</v>
      </c>
      <c r="I51" s="9">
        <v>4</v>
      </c>
      <c r="J51" s="22" t="s">
        <v>108</v>
      </c>
      <c r="K51" s="31">
        <v>9</v>
      </c>
      <c r="L51" s="31">
        <v>70</v>
      </c>
      <c r="M51" s="29" t="s">
        <v>120</v>
      </c>
      <c r="N51" s="29">
        <v>5</v>
      </c>
      <c r="O51" s="9">
        <v>5</v>
      </c>
      <c r="Q51" s="9">
        <v>4</v>
      </c>
      <c r="R51" s="22" t="s">
        <v>73</v>
      </c>
      <c r="S51" s="31">
        <v>18</v>
      </c>
      <c r="T51" s="31">
        <v>71</v>
      </c>
      <c r="U51" s="29"/>
      <c r="V51" s="29">
        <v>5</v>
      </c>
      <c r="W51" s="9">
        <v>5</v>
      </c>
      <c r="Y51" s="9">
        <v>4</v>
      </c>
      <c r="Z51" s="22" t="s">
        <v>110</v>
      </c>
      <c r="AA51" s="31">
        <v>5</v>
      </c>
      <c r="AB51" s="31">
        <v>69</v>
      </c>
      <c r="AC51" s="29" t="s">
        <v>120</v>
      </c>
      <c r="AD51" s="29">
        <v>5</v>
      </c>
      <c r="AE51" s="9">
        <v>5</v>
      </c>
    </row>
    <row r="52" spans="1:31" x14ac:dyDescent="0.3">
      <c r="A52" s="9">
        <v>5</v>
      </c>
      <c r="B52" s="22" t="s">
        <v>20</v>
      </c>
      <c r="C52" s="31">
        <v>13</v>
      </c>
      <c r="D52" s="31">
        <v>70</v>
      </c>
      <c r="E52" s="29"/>
      <c r="F52" s="29">
        <v>5</v>
      </c>
      <c r="G52" s="9">
        <v>4</v>
      </c>
      <c r="I52" s="9">
        <v>5</v>
      </c>
      <c r="J52" s="22" t="s">
        <v>89</v>
      </c>
      <c r="K52" s="31">
        <v>12</v>
      </c>
      <c r="L52" s="31">
        <v>70</v>
      </c>
      <c r="M52" s="29" t="s">
        <v>120</v>
      </c>
      <c r="N52" s="29">
        <v>5</v>
      </c>
      <c r="O52" s="9">
        <v>4</v>
      </c>
      <c r="Q52" s="9">
        <v>5</v>
      </c>
      <c r="R52" s="22" t="s">
        <v>111</v>
      </c>
      <c r="S52" s="31">
        <v>2</v>
      </c>
      <c r="T52" s="31">
        <v>73</v>
      </c>
      <c r="U52" s="29"/>
      <c r="V52" s="29">
        <v>5</v>
      </c>
      <c r="W52" s="9">
        <v>4</v>
      </c>
      <c r="Y52" s="9">
        <v>5</v>
      </c>
      <c r="Z52" s="22" t="s">
        <v>4</v>
      </c>
      <c r="AA52" s="31">
        <v>11</v>
      </c>
      <c r="AB52" s="31">
        <v>69</v>
      </c>
      <c r="AC52" s="29" t="s">
        <v>120</v>
      </c>
      <c r="AD52" s="29">
        <v>5</v>
      </c>
      <c r="AE52" s="9">
        <v>4</v>
      </c>
    </row>
    <row r="53" spans="1:31" x14ac:dyDescent="0.3">
      <c r="A53" s="9">
        <v>6</v>
      </c>
      <c r="B53" s="18" t="s">
        <v>24</v>
      </c>
      <c r="C53" s="31">
        <v>7</v>
      </c>
      <c r="D53" s="31">
        <v>71</v>
      </c>
      <c r="E53" s="29"/>
      <c r="F53" s="29">
        <v>5</v>
      </c>
      <c r="G53" s="9">
        <v>3</v>
      </c>
      <c r="I53" s="9">
        <v>6</v>
      </c>
      <c r="J53" s="18" t="s">
        <v>22</v>
      </c>
      <c r="K53" s="31">
        <v>14</v>
      </c>
      <c r="L53" s="31">
        <v>70</v>
      </c>
      <c r="M53" s="29" t="s">
        <v>120</v>
      </c>
      <c r="N53" s="29">
        <v>5</v>
      </c>
      <c r="O53" s="9">
        <v>3</v>
      </c>
      <c r="Q53" s="9">
        <v>6</v>
      </c>
      <c r="R53" s="18" t="s">
        <v>112</v>
      </c>
      <c r="S53" s="31">
        <v>5</v>
      </c>
      <c r="T53" s="31">
        <v>73</v>
      </c>
      <c r="U53" s="29" t="s">
        <v>120</v>
      </c>
      <c r="V53" s="29">
        <v>5</v>
      </c>
      <c r="W53" s="9">
        <v>3</v>
      </c>
      <c r="Y53" s="9">
        <v>6</v>
      </c>
      <c r="Z53" s="18" t="s">
        <v>72</v>
      </c>
      <c r="AA53" s="31">
        <v>7</v>
      </c>
      <c r="AB53" s="31">
        <v>70</v>
      </c>
      <c r="AC53" s="29"/>
      <c r="AD53" s="29">
        <v>5</v>
      </c>
      <c r="AE53" s="9">
        <v>3</v>
      </c>
    </row>
    <row r="54" spans="1:31" x14ac:dyDescent="0.3">
      <c r="A54" s="9">
        <v>7</v>
      </c>
      <c r="B54" s="11" t="s">
        <v>89</v>
      </c>
      <c r="C54" s="31">
        <v>12</v>
      </c>
      <c r="D54" s="31">
        <v>71</v>
      </c>
      <c r="E54" s="29" t="s">
        <v>120</v>
      </c>
      <c r="F54" s="29">
        <v>5</v>
      </c>
      <c r="G54" s="9"/>
      <c r="I54" s="9">
        <v>7</v>
      </c>
      <c r="J54" s="11" t="s">
        <v>130</v>
      </c>
      <c r="K54" s="31">
        <v>15</v>
      </c>
      <c r="L54" s="31">
        <v>71</v>
      </c>
      <c r="M54" s="29"/>
      <c r="N54" s="29">
        <v>5</v>
      </c>
      <c r="O54" s="9"/>
      <c r="Q54" s="9">
        <v>7</v>
      </c>
      <c r="R54" s="11" t="s">
        <v>86</v>
      </c>
      <c r="S54" s="31">
        <v>12</v>
      </c>
      <c r="T54" s="31">
        <v>73</v>
      </c>
      <c r="U54" s="29" t="s">
        <v>120</v>
      </c>
      <c r="V54" s="29">
        <v>5</v>
      </c>
      <c r="W54" s="9"/>
      <c r="Y54" s="9">
        <v>7</v>
      </c>
      <c r="Z54" s="11" t="s">
        <v>24</v>
      </c>
      <c r="AA54" s="31">
        <v>8</v>
      </c>
      <c r="AB54" s="31">
        <v>70</v>
      </c>
      <c r="AC54" s="29" t="s">
        <v>120</v>
      </c>
      <c r="AD54" s="29">
        <v>5</v>
      </c>
      <c r="AE54" s="9"/>
    </row>
    <row r="55" spans="1:31" x14ac:dyDescent="0.3">
      <c r="A55" s="9">
        <v>8</v>
      </c>
      <c r="B55" s="23" t="s">
        <v>8</v>
      </c>
      <c r="C55" s="31">
        <v>9</v>
      </c>
      <c r="D55" s="31">
        <v>72</v>
      </c>
      <c r="E55" s="29"/>
      <c r="F55" s="29">
        <v>5</v>
      </c>
      <c r="G55" s="9"/>
      <c r="I55" s="9">
        <v>8</v>
      </c>
      <c r="J55" s="23" t="s">
        <v>138</v>
      </c>
      <c r="K55" s="31">
        <v>17</v>
      </c>
      <c r="L55" s="31">
        <v>71</v>
      </c>
      <c r="M55" s="29" t="s">
        <v>120</v>
      </c>
      <c r="N55" s="29">
        <v>5</v>
      </c>
      <c r="O55" s="9"/>
      <c r="Q55" s="9">
        <v>8</v>
      </c>
      <c r="R55" s="23" t="s">
        <v>17</v>
      </c>
      <c r="S55" s="31">
        <v>13</v>
      </c>
      <c r="T55" s="31">
        <v>73</v>
      </c>
      <c r="U55" s="29" t="s">
        <v>120</v>
      </c>
      <c r="V55" s="29">
        <v>5</v>
      </c>
      <c r="W55" s="9"/>
      <c r="Y55" s="9">
        <v>8</v>
      </c>
      <c r="Z55" s="23" t="s">
        <v>123</v>
      </c>
      <c r="AA55" s="31">
        <v>5</v>
      </c>
      <c r="AB55" s="31">
        <v>71</v>
      </c>
      <c r="AC55" s="29"/>
      <c r="AD55" s="29">
        <v>5</v>
      </c>
      <c r="AE55" s="9"/>
    </row>
    <row r="56" spans="1:31" x14ac:dyDescent="0.3">
      <c r="A56" s="9">
        <v>9</v>
      </c>
      <c r="B56" s="23" t="s">
        <v>139</v>
      </c>
      <c r="C56" s="31">
        <v>17</v>
      </c>
      <c r="D56" s="31">
        <v>72</v>
      </c>
      <c r="E56" s="29" t="s">
        <v>120</v>
      </c>
      <c r="F56" s="29">
        <v>5</v>
      </c>
      <c r="G56" s="9"/>
      <c r="I56" s="9">
        <v>9</v>
      </c>
      <c r="J56" s="23" t="s">
        <v>73</v>
      </c>
      <c r="K56" s="31">
        <v>19</v>
      </c>
      <c r="L56" s="31">
        <v>71</v>
      </c>
      <c r="M56" s="29" t="s">
        <v>120</v>
      </c>
      <c r="N56" s="29">
        <v>5</v>
      </c>
      <c r="O56" s="9"/>
      <c r="Q56" s="9">
        <v>9</v>
      </c>
      <c r="R56" s="23" t="s">
        <v>13</v>
      </c>
      <c r="S56" s="31">
        <v>11</v>
      </c>
      <c r="T56" s="31">
        <v>74</v>
      </c>
      <c r="U56" s="29"/>
      <c r="V56" s="29">
        <v>5</v>
      </c>
      <c r="W56" s="9"/>
      <c r="Y56" s="9">
        <v>9</v>
      </c>
      <c r="Z56" s="23" t="s">
        <v>113</v>
      </c>
      <c r="AA56" s="31">
        <v>4</v>
      </c>
      <c r="AB56" s="31">
        <v>72</v>
      </c>
      <c r="AC56" s="29"/>
      <c r="AD56" s="29">
        <v>5</v>
      </c>
      <c r="AE56" s="9"/>
    </row>
    <row r="57" spans="1:31" x14ac:dyDescent="0.3">
      <c r="A57" s="9">
        <v>10</v>
      </c>
      <c r="B57" s="11" t="s">
        <v>73</v>
      </c>
      <c r="C57" s="31">
        <v>19</v>
      </c>
      <c r="D57" s="31">
        <v>72</v>
      </c>
      <c r="E57" s="29"/>
      <c r="F57" s="29">
        <v>5</v>
      </c>
      <c r="G57" s="9"/>
      <c r="I57" s="9">
        <v>10</v>
      </c>
      <c r="J57" s="11" t="s">
        <v>121</v>
      </c>
      <c r="K57" s="31">
        <v>36</v>
      </c>
      <c r="L57" s="31">
        <v>72</v>
      </c>
      <c r="M57" s="29"/>
      <c r="N57" s="29">
        <v>5</v>
      </c>
      <c r="O57" s="9"/>
      <c r="Q57" s="9">
        <v>10</v>
      </c>
      <c r="R57" s="11" t="s">
        <v>0</v>
      </c>
      <c r="S57" s="31">
        <v>8</v>
      </c>
      <c r="T57" s="31">
        <v>75</v>
      </c>
      <c r="U57" s="29"/>
      <c r="V57" s="29">
        <v>5</v>
      </c>
      <c r="W57" s="9"/>
      <c r="Y57" s="9">
        <v>10</v>
      </c>
      <c r="Z57" s="11" t="s">
        <v>6</v>
      </c>
      <c r="AA57" s="31">
        <v>4</v>
      </c>
      <c r="AB57" s="31">
        <v>72</v>
      </c>
      <c r="AC57" s="29" t="s">
        <v>114</v>
      </c>
      <c r="AD57" s="29">
        <v>5</v>
      </c>
      <c r="AE57" s="9"/>
    </row>
    <row r="58" spans="1:31" x14ac:dyDescent="0.3">
      <c r="A58" s="9">
        <v>11</v>
      </c>
      <c r="B58" s="22" t="s">
        <v>19</v>
      </c>
      <c r="C58" s="31">
        <v>8</v>
      </c>
      <c r="D58" s="31">
        <v>73</v>
      </c>
      <c r="E58" s="29"/>
      <c r="F58" s="29">
        <v>5</v>
      </c>
      <c r="G58" s="9"/>
      <c r="I58" s="9">
        <v>11</v>
      </c>
      <c r="J58" s="22" t="s">
        <v>112</v>
      </c>
      <c r="K58" s="31">
        <v>5</v>
      </c>
      <c r="L58" s="31">
        <v>73</v>
      </c>
      <c r="M58" s="29"/>
      <c r="N58" s="29">
        <v>5</v>
      </c>
      <c r="O58" s="9"/>
      <c r="Q58" s="9">
        <v>11</v>
      </c>
      <c r="R58" s="22" t="s">
        <v>18</v>
      </c>
      <c r="S58" s="31">
        <v>9</v>
      </c>
      <c r="T58" s="31">
        <v>76</v>
      </c>
      <c r="U58" s="29"/>
      <c r="V58" s="29">
        <v>5</v>
      </c>
      <c r="W58" s="9"/>
      <c r="Y58" s="9">
        <v>11</v>
      </c>
      <c r="Z58" s="22" t="s">
        <v>135</v>
      </c>
      <c r="AA58" s="31">
        <v>13</v>
      </c>
      <c r="AB58" s="31">
        <v>72</v>
      </c>
      <c r="AC58" s="29" t="s">
        <v>120</v>
      </c>
      <c r="AD58" s="29">
        <v>5</v>
      </c>
      <c r="AE58" s="9"/>
    </row>
    <row r="59" spans="1:31" x14ac:dyDescent="0.3">
      <c r="A59" s="9">
        <v>12</v>
      </c>
      <c r="B59" s="23" t="s">
        <v>140</v>
      </c>
      <c r="C59" s="31">
        <v>15</v>
      </c>
      <c r="D59" s="31">
        <v>73</v>
      </c>
      <c r="E59" s="29" t="s">
        <v>120</v>
      </c>
      <c r="F59" s="29">
        <v>5</v>
      </c>
      <c r="G59" s="9"/>
      <c r="I59" s="9">
        <v>12</v>
      </c>
      <c r="J59" s="23" t="s">
        <v>19</v>
      </c>
      <c r="K59" s="31">
        <v>8</v>
      </c>
      <c r="L59" s="31">
        <v>73</v>
      </c>
      <c r="M59" s="29" t="s">
        <v>120</v>
      </c>
      <c r="N59" s="29">
        <v>5</v>
      </c>
      <c r="O59" s="9"/>
      <c r="Q59" s="9">
        <v>12</v>
      </c>
      <c r="R59" s="23" t="s">
        <v>92</v>
      </c>
      <c r="S59" s="31">
        <v>13</v>
      </c>
      <c r="T59" s="31">
        <v>76</v>
      </c>
      <c r="U59" s="29" t="s">
        <v>120</v>
      </c>
      <c r="V59" s="29">
        <v>5</v>
      </c>
      <c r="W59" s="9"/>
      <c r="Y59" s="9">
        <v>12</v>
      </c>
      <c r="Z59" s="23" t="s">
        <v>0</v>
      </c>
      <c r="AA59" s="31">
        <v>8</v>
      </c>
      <c r="AB59" s="31">
        <v>73</v>
      </c>
      <c r="AC59" s="29"/>
      <c r="AD59" s="29">
        <v>5</v>
      </c>
      <c r="AE59" s="9"/>
    </row>
    <row r="60" spans="1:31" x14ac:dyDescent="0.3">
      <c r="A60" s="9">
        <v>13</v>
      </c>
      <c r="B60" s="23" t="s">
        <v>10</v>
      </c>
      <c r="C60" s="31">
        <v>19</v>
      </c>
      <c r="D60" s="31">
        <v>73</v>
      </c>
      <c r="E60" s="29" t="s">
        <v>120</v>
      </c>
      <c r="F60" s="29">
        <v>5</v>
      </c>
      <c r="G60" s="9"/>
      <c r="I60" s="9">
        <v>13</v>
      </c>
      <c r="J60" s="23" t="s">
        <v>116</v>
      </c>
      <c r="K60" s="31">
        <v>12</v>
      </c>
      <c r="L60" s="31">
        <v>73</v>
      </c>
      <c r="M60" s="29" t="s">
        <v>120</v>
      </c>
      <c r="N60" s="29">
        <v>5</v>
      </c>
      <c r="O60" s="9"/>
      <c r="Q60" s="9">
        <v>13</v>
      </c>
      <c r="R60" s="23" t="s">
        <v>19</v>
      </c>
      <c r="S60" s="31">
        <v>9</v>
      </c>
      <c r="T60" s="31">
        <v>77</v>
      </c>
      <c r="U60" s="29"/>
      <c r="V60" s="29">
        <v>5</v>
      </c>
      <c r="W60" s="9"/>
      <c r="Y60" s="9">
        <v>13</v>
      </c>
      <c r="Z60" s="23" t="s">
        <v>111</v>
      </c>
      <c r="AA60" s="31">
        <v>2</v>
      </c>
      <c r="AB60" s="31">
        <v>75</v>
      </c>
      <c r="AC60" s="29"/>
      <c r="AD60" s="29">
        <v>5</v>
      </c>
      <c r="AE60" s="9"/>
    </row>
    <row r="61" spans="1:31" x14ac:dyDescent="0.3">
      <c r="A61" s="9">
        <v>14</v>
      </c>
      <c r="B61" s="23" t="s">
        <v>122</v>
      </c>
      <c r="C61" s="31">
        <v>9</v>
      </c>
      <c r="D61" s="31">
        <v>74</v>
      </c>
      <c r="E61" s="29"/>
      <c r="F61" s="29">
        <v>5</v>
      </c>
      <c r="G61" s="9"/>
      <c r="I61" s="9">
        <v>14</v>
      </c>
      <c r="J61" s="23" t="s">
        <v>91</v>
      </c>
      <c r="K61" s="31">
        <v>8</v>
      </c>
      <c r="L61" s="31">
        <v>74</v>
      </c>
      <c r="M61" s="29"/>
      <c r="N61" s="29">
        <v>5</v>
      </c>
      <c r="O61" s="9"/>
      <c r="Q61" s="9">
        <v>14</v>
      </c>
      <c r="R61" s="23" t="s">
        <v>25</v>
      </c>
      <c r="S61" s="31">
        <v>9</v>
      </c>
      <c r="T61" s="31">
        <v>77</v>
      </c>
      <c r="U61" s="29" t="s">
        <v>114</v>
      </c>
      <c r="V61" s="29">
        <v>5</v>
      </c>
      <c r="W61" s="9"/>
      <c r="Y61" s="9">
        <v>14</v>
      </c>
      <c r="Z61" s="23" t="s">
        <v>130</v>
      </c>
      <c r="AA61" s="31">
        <v>13</v>
      </c>
      <c r="AB61" s="31">
        <v>76</v>
      </c>
      <c r="AC61" s="29"/>
      <c r="AD61" s="29">
        <v>5</v>
      </c>
      <c r="AE61" s="9"/>
    </row>
    <row r="62" spans="1:31" x14ac:dyDescent="0.3">
      <c r="A62" s="9">
        <v>15</v>
      </c>
      <c r="B62" s="23" t="s">
        <v>26</v>
      </c>
      <c r="C62" s="31">
        <v>11</v>
      </c>
      <c r="D62" s="31">
        <v>74</v>
      </c>
      <c r="E62" s="29" t="s">
        <v>120</v>
      </c>
      <c r="F62" s="29">
        <v>5</v>
      </c>
      <c r="G62" s="9"/>
      <c r="I62" s="9">
        <v>15</v>
      </c>
      <c r="J62" s="23" t="s">
        <v>86</v>
      </c>
      <c r="K62" s="31">
        <v>12</v>
      </c>
      <c r="L62" s="31">
        <v>74</v>
      </c>
      <c r="M62" s="29" t="s">
        <v>120</v>
      </c>
      <c r="N62" s="29">
        <v>5</v>
      </c>
      <c r="O62" s="9"/>
      <c r="Q62" s="9">
        <v>15</v>
      </c>
      <c r="R62" s="23" t="s">
        <v>22</v>
      </c>
      <c r="S62" s="31">
        <v>13</v>
      </c>
      <c r="T62" s="31">
        <v>77</v>
      </c>
      <c r="U62" s="29" t="s">
        <v>120</v>
      </c>
      <c r="V62" s="29">
        <v>5</v>
      </c>
      <c r="W62" s="9"/>
      <c r="Y62" s="9">
        <v>15</v>
      </c>
      <c r="Z62" s="23" t="s">
        <v>143</v>
      </c>
      <c r="AA62" s="31">
        <v>21</v>
      </c>
      <c r="AB62" s="31">
        <v>76</v>
      </c>
      <c r="AC62" s="29" t="s">
        <v>120</v>
      </c>
      <c r="AD62" s="29">
        <v>5</v>
      </c>
      <c r="AE62" s="9"/>
    </row>
    <row r="63" spans="1:31" x14ac:dyDescent="0.3">
      <c r="A63" s="9">
        <v>16</v>
      </c>
      <c r="B63" s="24" t="s">
        <v>101</v>
      </c>
      <c r="C63" s="31">
        <v>13</v>
      </c>
      <c r="D63" s="31">
        <v>74</v>
      </c>
      <c r="E63" s="29" t="s">
        <v>120</v>
      </c>
      <c r="F63" s="29">
        <v>5</v>
      </c>
      <c r="G63" s="9"/>
      <c r="I63" s="9">
        <v>16</v>
      </c>
      <c r="J63" s="24" t="s">
        <v>142</v>
      </c>
      <c r="K63" s="31">
        <v>21</v>
      </c>
      <c r="L63" s="31">
        <v>74</v>
      </c>
      <c r="M63" s="29" t="s">
        <v>120</v>
      </c>
      <c r="N63" s="29">
        <v>5</v>
      </c>
      <c r="O63" s="9"/>
      <c r="Q63" s="9">
        <v>16</v>
      </c>
      <c r="R63" s="24" t="s">
        <v>90</v>
      </c>
      <c r="S63" s="31">
        <v>15</v>
      </c>
      <c r="T63" s="31">
        <v>77</v>
      </c>
      <c r="U63" s="29" t="s">
        <v>120</v>
      </c>
      <c r="V63" s="29">
        <v>5</v>
      </c>
      <c r="W63" s="9"/>
      <c r="Y63" s="9">
        <v>16</v>
      </c>
      <c r="Z63" s="24" t="s">
        <v>8</v>
      </c>
      <c r="AA63" s="31">
        <v>7</v>
      </c>
      <c r="AB63" s="31">
        <v>77</v>
      </c>
      <c r="AC63" s="29"/>
      <c r="AD63" s="29">
        <v>5</v>
      </c>
      <c r="AE63" s="9"/>
    </row>
    <row r="64" spans="1:31" x14ac:dyDescent="0.3">
      <c r="A64" s="9">
        <v>17</v>
      </c>
      <c r="B64" s="22" t="s">
        <v>109</v>
      </c>
      <c r="C64" s="31">
        <v>4</v>
      </c>
      <c r="D64" s="31">
        <v>75</v>
      </c>
      <c r="E64" s="29"/>
      <c r="F64" s="29">
        <v>5</v>
      </c>
      <c r="G64" s="9"/>
      <c r="I64" s="9">
        <v>17</v>
      </c>
      <c r="J64" s="22" t="s">
        <v>113</v>
      </c>
      <c r="K64" s="31">
        <v>4</v>
      </c>
      <c r="L64" s="31">
        <v>75</v>
      </c>
      <c r="M64" s="29"/>
      <c r="N64" s="29">
        <v>5</v>
      </c>
      <c r="O64" s="9"/>
      <c r="Q64" s="9">
        <v>17</v>
      </c>
      <c r="R64" s="22" t="s">
        <v>10</v>
      </c>
      <c r="S64" s="31">
        <v>19</v>
      </c>
      <c r="T64" s="31">
        <v>77</v>
      </c>
      <c r="U64" s="29" t="s">
        <v>120</v>
      </c>
      <c r="V64" s="29">
        <v>5</v>
      </c>
      <c r="W64" s="9"/>
      <c r="Y64" s="9">
        <v>17</v>
      </c>
      <c r="Z64" s="22" t="s">
        <v>12</v>
      </c>
      <c r="AA64" s="31">
        <v>8</v>
      </c>
      <c r="AB64" s="31">
        <v>77</v>
      </c>
      <c r="AC64" s="29" t="s">
        <v>120</v>
      </c>
      <c r="AD64" s="29">
        <v>5</v>
      </c>
      <c r="AE64" s="9"/>
    </row>
    <row r="65" spans="1:31" x14ac:dyDescent="0.3">
      <c r="A65" s="9">
        <v>18</v>
      </c>
      <c r="B65" s="24" t="s">
        <v>110</v>
      </c>
      <c r="C65" s="31">
        <v>5</v>
      </c>
      <c r="D65" s="31">
        <v>75</v>
      </c>
      <c r="E65" s="29" t="s">
        <v>120</v>
      </c>
      <c r="F65" s="29">
        <v>5</v>
      </c>
      <c r="G65" s="9"/>
      <c r="I65" s="9">
        <v>18</v>
      </c>
      <c r="J65" s="24" t="s">
        <v>72</v>
      </c>
      <c r="K65" s="31">
        <v>7</v>
      </c>
      <c r="L65" s="31">
        <v>75</v>
      </c>
      <c r="M65" s="29" t="s">
        <v>120</v>
      </c>
      <c r="N65" s="29">
        <v>5</v>
      </c>
      <c r="O65" s="9"/>
      <c r="Q65" s="9">
        <v>18</v>
      </c>
      <c r="R65" s="24" t="s">
        <v>8</v>
      </c>
      <c r="S65" s="31">
        <v>7</v>
      </c>
      <c r="T65" s="31">
        <v>78</v>
      </c>
      <c r="U65" s="29"/>
      <c r="V65" s="29">
        <v>5</v>
      </c>
      <c r="W65" s="9"/>
      <c r="Y65" s="9">
        <v>18</v>
      </c>
      <c r="Z65" s="24" t="s">
        <v>20</v>
      </c>
      <c r="AA65" s="31">
        <v>11</v>
      </c>
      <c r="AB65" s="31">
        <v>77</v>
      </c>
      <c r="AC65" s="29" t="s">
        <v>120</v>
      </c>
      <c r="AD65" s="29">
        <v>5</v>
      </c>
      <c r="AE65" s="9"/>
    </row>
    <row r="66" spans="1:31" x14ac:dyDescent="0.3">
      <c r="A66" s="9">
        <v>19</v>
      </c>
      <c r="B66" s="22" t="s">
        <v>131</v>
      </c>
      <c r="C66" s="31">
        <v>6</v>
      </c>
      <c r="D66" s="31">
        <v>75</v>
      </c>
      <c r="E66" s="29" t="s">
        <v>120</v>
      </c>
      <c r="F66" s="29">
        <v>5</v>
      </c>
      <c r="G66" s="9"/>
      <c r="I66" s="9">
        <v>19</v>
      </c>
      <c r="J66" s="22" t="s">
        <v>20</v>
      </c>
      <c r="K66" s="31">
        <v>12</v>
      </c>
      <c r="L66" s="31">
        <v>75</v>
      </c>
      <c r="M66" s="29" t="s">
        <v>120</v>
      </c>
      <c r="N66" s="29">
        <v>5</v>
      </c>
      <c r="O66" s="9"/>
      <c r="Q66" s="9">
        <v>19</v>
      </c>
      <c r="R66" s="22" t="s">
        <v>72</v>
      </c>
      <c r="S66" s="31">
        <v>8</v>
      </c>
      <c r="T66" s="31">
        <v>78</v>
      </c>
      <c r="U66" s="29" t="s">
        <v>120</v>
      </c>
      <c r="V66" s="29">
        <v>5</v>
      </c>
      <c r="W66" s="9"/>
      <c r="Y66" s="9">
        <v>19</v>
      </c>
      <c r="Z66" s="22" t="s">
        <v>15</v>
      </c>
      <c r="AA66" s="31">
        <v>12</v>
      </c>
      <c r="AB66" s="31">
        <v>77</v>
      </c>
      <c r="AC66" s="29" t="s">
        <v>120</v>
      </c>
      <c r="AD66" s="29">
        <v>5</v>
      </c>
      <c r="AE66" s="9"/>
    </row>
    <row r="67" spans="1:31" x14ac:dyDescent="0.3">
      <c r="A67" s="9">
        <v>20</v>
      </c>
      <c r="B67" s="11" t="s">
        <v>12</v>
      </c>
      <c r="C67" s="31">
        <v>8</v>
      </c>
      <c r="D67" s="31">
        <v>75</v>
      </c>
      <c r="E67" s="29" t="s">
        <v>120</v>
      </c>
      <c r="F67" s="29">
        <v>5</v>
      </c>
      <c r="G67" s="9"/>
      <c r="I67" s="9">
        <v>20</v>
      </c>
      <c r="J67" s="11" t="s">
        <v>101</v>
      </c>
      <c r="K67" s="31">
        <v>13</v>
      </c>
      <c r="L67" s="31">
        <v>75</v>
      </c>
      <c r="M67" s="29" t="s">
        <v>120</v>
      </c>
      <c r="N67" s="29">
        <v>5</v>
      </c>
      <c r="O67" s="9"/>
      <c r="Q67" s="9">
        <v>20</v>
      </c>
      <c r="R67" s="11" t="s">
        <v>24</v>
      </c>
      <c r="S67" s="31">
        <v>8</v>
      </c>
      <c r="T67" s="31">
        <v>79</v>
      </c>
      <c r="U67" s="29"/>
      <c r="V67" s="29">
        <v>5</v>
      </c>
      <c r="W67" s="9"/>
      <c r="Y67" s="9">
        <v>20</v>
      </c>
      <c r="Z67" s="11" t="s">
        <v>89</v>
      </c>
      <c r="AA67" s="31">
        <v>9</v>
      </c>
      <c r="AB67" s="31">
        <v>78</v>
      </c>
      <c r="AC67" s="29"/>
      <c r="AD67" s="29">
        <v>5</v>
      </c>
      <c r="AE67" s="9"/>
    </row>
    <row r="68" spans="1:31" x14ac:dyDescent="0.3">
      <c r="A68" s="9">
        <v>21</v>
      </c>
      <c r="B68" s="23" t="s">
        <v>86</v>
      </c>
      <c r="C68" s="31">
        <v>12</v>
      </c>
      <c r="D68" s="31">
        <v>75</v>
      </c>
      <c r="E68" s="29" t="s">
        <v>120</v>
      </c>
      <c r="F68" s="29">
        <v>5</v>
      </c>
      <c r="G68" s="9"/>
      <c r="I68" s="9">
        <v>21</v>
      </c>
      <c r="J68" s="23" t="s">
        <v>134</v>
      </c>
      <c r="K68" s="31">
        <v>21</v>
      </c>
      <c r="L68" s="31">
        <v>75</v>
      </c>
      <c r="M68" s="29" t="s">
        <v>120</v>
      </c>
      <c r="N68" s="29">
        <v>5</v>
      </c>
      <c r="O68" s="9"/>
      <c r="Q68" s="9">
        <v>21</v>
      </c>
      <c r="R68" s="23" t="s">
        <v>130</v>
      </c>
      <c r="S68" s="31">
        <v>15</v>
      </c>
      <c r="T68" s="31">
        <v>79</v>
      </c>
      <c r="U68" s="29" t="s">
        <v>120</v>
      </c>
      <c r="V68" s="29">
        <v>5</v>
      </c>
      <c r="W68" s="9"/>
      <c r="Y68" s="9">
        <v>21</v>
      </c>
      <c r="Z68" s="23" t="s">
        <v>26</v>
      </c>
      <c r="AA68" s="31">
        <v>11</v>
      </c>
      <c r="AB68" s="31">
        <v>78</v>
      </c>
      <c r="AC68" s="29" t="s">
        <v>120</v>
      </c>
      <c r="AD68" s="29">
        <v>5</v>
      </c>
      <c r="AE68" s="9"/>
    </row>
    <row r="69" spans="1:31" x14ac:dyDescent="0.3">
      <c r="A69" s="9">
        <v>22</v>
      </c>
      <c r="B69" s="23" t="s">
        <v>0</v>
      </c>
      <c r="C69" s="31">
        <v>8</v>
      </c>
      <c r="D69" s="31">
        <v>76</v>
      </c>
      <c r="E69" s="29"/>
      <c r="F69" s="29">
        <v>5</v>
      </c>
      <c r="G69" s="9"/>
      <c r="I69" s="9">
        <v>22</v>
      </c>
      <c r="J69" s="23" t="s">
        <v>24</v>
      </c>
      <c r="K69" s="31">
        <v>7</v>
      </c>
      <c r="L69" s="31">
        <v>76</v>
      </c>
      <c r="M69" s="29"/>
      <c r="N69" s="29">
        <v>5</v>
      </c>
      <c r="O69" s="9"/>
      <c r="Q69" s="9">
        <v>22</v>
      </c>
      <c r="R69" s="23" t="s">
        <v>26</v>
      </c>
      <c r="S69" s="31">
        <v>11</v>
      </c>
      <c r="T69" s="31">
        <v>83</v>
      </c>
      <c r="U69" s="29"/>
      <c r="V69" s="29">
        <v>5</v>
      </c>
      <c r="W69" s="9"/>
      <c r="Y69" s="9">
        <v>22</v>
      </c>
      <c r="Z69" s="23" t="s">
        <v>90</v>
      </c>
      <c r="AA69" s="31">
        <v>15</v>
      </c>
      <c r="AB69" s="31">
        <v>78</v>
      </c>
      <c r="AC69" s="29" t="s">
        <v>120</v>
      </c>
      <c r="AD69" s="29">
        <v>5</v>
      </c>
      <c r="AE69" s="9"/>
    </row>
    <row r="70" spans="1:31" x14ac:dyDescent="0.3">
      <c r="A70" s="9">
        <v>23</v>
      </c>
      <c r="B70" s="23" t="s">
        <v>25</v>
      </c>
      <c r="C70" s="31">
        <v>9</v>
      </c>
      <c r="D70" s="31">
        <v>76</v>
      </c>
      <c r="E70" s="29" t="s">
        <v>120</v>
      </c>
      <c r="F70" s="29">
        <v>5</v>
      </c>
      <c r="G70" s="9"/>
      <c r="I70" s="9">
        <v>23</v>
      </c>
      <c r="J70" s="23" t="s">
        <v>18</v>
      </c>
      <c r="K70" s="31">
        <v>9</v>
      </c>
      <c r="L70" s="31">
        <v>76</v>
      </c>
      <c r="M70" s="29" t="s">
        <v>120</v>
      </c>
      <c r="N70" s="29">
        <v>5</v>
      </c>
      <c r="O70" s="9"/>
      <c r="Q70" s="9">
        <v>23</v>
      </c>
      <c r="R70" s="23" t="s">
        <v>21</v>
      </c>
      <c r="S70" s="31">
        <v>26</v>
      </c>
      <c r="T70" s="31">
        <v>83</v>
      </c>
      <c r="U70" s="29" t="s">
        <v>120</v>
      </c>
      <c r="V70" s="29">
        <v>5</v>
      </c>
      <c r="W70" s="9"/>
      <c r="Y70" s="9">
        <v>23</v>
      </c>
      <c r="Z70" s="23" t="s">
        <v>25</v>
      </c>
      <c r="AA70" s="31">
        <v>10</v>
      </c>
      <c r="AB70" s="31">
        <v>79</v>
      </c>
      <c r="AC70" s="29"/>
      <c r="AD70" s="29">
        <v>5</v>
      </c>
      <c r="AE70" s="9"/>
    </row>
    <row r="71" spans="1:31" x14ac:dyDescent="0.3">
      <c r="A71" s="9">
        <v>24</v>
      </c>
      <c r="B71" s="25" t="s">
        <v>22</v>
      </c>
      <c r="C71" s="31">
        <v>14</v>
      </c>
      <c r="D71" s="31">
        <v>76</v>
      </c>
      <c r="E71" s="29" t="s">
        <v>120</v>
      </c>
      <c r="F71" s="29">
        <v>5</v>
      </c>
      <c r="G71" s="9"/>
      <c r="I71" s="9">
        <v>24</v>
      </c>
      <c r="J71" s="25" t="s">
        <v>17</v>
      </c>
      <c r="K71" s="31">
        <v>13</v>
      </c>
      <c r="L71" s="31">
        <v>76</v>
      </c>
      <c r="M71" s="29" t="s">
        <v>120</v>
      </c>
      <c r="N71" s="29">
        <v>5</v>
      </c>
      <c r="O71" s="9"/>
      <c r="Q71" s="9">
        <v>24</v>
      </c>
      <c r="R71" s="25" t="s">
        <v>126</v>
      </c>
      <c r="S71" s="31">
        <v>21</v>
      </c>
      <c r="T71" s="31">
        <v>84</v>
      </c>
      <c r="U71" s="29"/>
      <c r="V71" s="29">
        <v>5</v>
      </c>
      <c r="W71" s="9"/>
      <c r="Y71" s="9">
        <v>24</v>
      </c>
      <c r="Z71" s="25" t="s">
        <v>13</v>
      </c>
      <c r="AA71" s="31">
        <v>11</v>
      </c>
      <c r="AB71" s="31">
        <v>80</v>
      </c>
      <c r="AC71" s="29"/>
      <c r="AD71" s="29">
        <v>5</v>
      </c>
      <c r="AE71" s="9"/>
    </row>
    <row r="72" spans="1:31" x14ac:dyDescent="0.3">
      <c r="A72" s="9">
        <v>25</v>
      </c>
      <c r="B72" s="18" t="s">
        <v>18</v>
      </c>
      <c r="C72" s="31">
        <v>9</v>
      </c>
      <c r="D72" s="31">
        <v>77</v>
      </c>
      <c r="E72" s="29"/>
      <c r="F72" s="29">
        <v>5</v>
      </c>
      <c r="G72" s="9"/>
      <c r="I72" s="9">
        <v>25</v>
      </c>
      <c r="J72" s="18" t="s">
        <v>110</v>
      </c>
      <c r="K72" s="31">
        <v>5</v>
      </c>
      <c r="L72" s="31">
        <v>77</v>
      </c>
      <c r="M72" s="29"/>
      <c r="N72" s="29">
        <v>5</v>
      </c>
      <c r="O72" s="9"/>
      <c r="Q72" s="9">
        <v>25</v>
      </c>
      <c r="R72" s="18" t="s">
        <v>11</v>
      </c>
      <c r="S72" s="31">
        <v>26</v>
      </c>
      <c r="T72" s="31">
        <v>84</v>
      </c>
      <c r="U72" s="29" t="s">
        <v>120</v>
      </c>
      <c r="V72" s="29">
        <v>5</v>
      </c>
      <c r="W72" s="9"/>
      <c r="Y72" s="9">
        <v>25</v>
      </c>
      <c r="Z72" s="18" t="s">
        <v>92</v>
      </c>
      <c r="AA72" s="31">
        <v>13</v>
      </c>
      <c r="AB72" s="31">
        <v>80</v>
      </c>
      <c r="AC72" s="29" t="s">
        <v>120</v>
      </c>
      <c r="AD72" s="29">
        <v>5</v>
      </c>
      <c r="AE72" s="9"/>
    </row>
    <row r="73" spans="1:31" x14ac:dyDescent="0.3">
      <c r="A73" s="9">
        <v>26</v>
      </c>
      <c r="B73" s="23" t="s">
        <v>92</v>
      </c>
      <c r="C73" s="31">
        <v>13</v>
      </c>
      <c r="D73" s="31">
        <v>77</v>
      </c>
      <c r="E73" s="29" t="s">
        <v>120</v>
      </c>
      <c r="F73" s="29">
        <v>5</v>
      </c>
      <c r="G73" s="9"/>
      <c r="I73" s="9">
        <v>26</v>
      </c>
      <c r="J73" s="23" t="s">
        <v>7</v>
      </c>
      <c r="K73" s="31">
        <v>18</v>
      </c>
      <c r="L73" s="31">
        <v>77</v>
      </c>
      <c r="M73" s="29" t="s">
        <v>120</v>
      </c>
      <c r="N73" s="29">
        <v>5</v>
      </c>
      <c r="O73" s="9"/>
      <c r="Q73" s="9">
        <v>26</v>
      </c>
      <c r="R73" s="23" t="s">
        <v>15</v>
      </c>
      <c r="S73" s="31">
        <v>12</v>
      </c>
      <c r="T73" s="31">
        <v>87</v>
      </c>
      <c r="U73" s="29"/>
      <c r="V73" s="29">
        <v>5</v>
      </c>
      <c r="W73" s="9"/>
      <c r="Y73" s="9">
        <v>26</v>
      </c>
      <c r="Z73" s="23" t="s">
        <v>146</v>
      </c>
      <c r="AA73" s="31">
        <v>22</v>
      </c>
      <c r="AB73" s="31">
        <v>80</v>
      </c>
      <c r="AC73" s="29" t="s">
        <v>120</v>
      </c>
      <c r="AD73" s="29">
        <v>5</v>
      </c>
      <c r="AE73" s="9"/>
    </row>
    <row r="74" spans="1:31" x14ac:dyDescent="0.3">
      <c r="A74" s="9">
        <v>27</v>
      </c>
      <c r="B74" s="22" t="s">
        <v>15</v>
      </c>
      <c r="C74" s="31">
        <v>12</v>
      </c>
      <c r="D74" s="31">
        <v>78</v>
      </c>
      <c r="E74" s="29"/>
      <c r="F74" s="29">
        <v>5</v>
      </c>
      <c r="G74" s="9"/>
      <c r="I74" s="9">
        <v>27</v>
      </c>
      <c r="J74" s="22" t="s">
        <v>143</v>
      </c>
      <c r="K74" s="31">
        <v>24</v>
      </c>
      <c r="L74" s="31">
        <v>77</v>
      </c>
      <c r="M74" s="29" t="s">
        <v>120</v>
      </c>
      <c r="N74" s="29">
        <v>5</v>
      </c>
      <c r="O74" s="9"/>
      <c r="Q74" s="9">
        <v>27</v>
      </c>
      <c r="R74" s="22" t="s">
        <v>91</v>
      </c>
      <c r="S74" s="31">
        <v>8</v>
      </c>
      <c r="T74" s="31">
        <v>90</v>
      </c>
      <c r="U74" s="29"/>
      <c r="V74" s="29">
        <v>5</v>
      </c>
      <c r="W74" s="9"/>
      <c r="Y74" s="9">
        <v>27</v>
      </c>
      <c r="Z74" s="22" t="s">
        <v>91</v>
      </c>
      <c r="AA74" s="31">
        <v>8</v>
      </c>
      <c r="AB74" s="31">
        <v>86</v>
      </c>
      <c r="AC74" s="29"/>
      <c r="AD74" s="29">
        <v>5</v>
      </c>
      <c r="AE74" s="9"/>
    </row>
    <row r="75" spans="1:31" x14ac:dyDescent="0.3">
      <c r="A75" s="9">
        <v>28</v>
      </c>
      <c r="B75" s="23" t="s">
        <v>85</v>
      </c>
      <c r="C75" s="31">
        <v>12</v>
      </c>
      <c r="D75" s="31">
        <v>79</v>
      </c>
      <c r="E75" s="29"/>
      <c r="F75" s="29">
        <v>5</v>
      </c>
      <c r="G75" s="9"/>
      <c r="I75" s="9">
        <v>28</v>
      </c>
      <c r="J75" s="23" t="s">
        <v>144</v>
      </c>
      <c r="K75" s="31">
        <v>16</v>
      </c>
      <c r="L75" s="31">
        <v>78</v>
      </c>
      <c r="M75" s="29"/>
      <c r="N75" s="29">
        <v>5</v>
      </c>
      <c r="O75" s="9"/>
      <c r="Y75" s="9">
        <v>28</v>
      </c>
      <c r="Z75" s="23" t="s">
        <v>86</v>
      </c>
      <c r="AA75" s="31">
        <v>12</v>
      </c>
      <c r="AB75" s="31">
        <v>86</v>
      </c>
      <c r="AC75" s="29" t="s">
        <v>120</v>
      </c>
      <c r="AD75" s="29">
        <v>5</v>
      </c>
      <c r="AE75" s="9"/>
    </row>
    <row r="76" spans="1:31" x14ac:dyDescent="0.3">
      <c r="A76" s="9">
        <v>29</v>
      </c>
      <c r="B76" s="24" t="s">
        <v>72</v>
      </c>
      <c r="C76" s="31">
        <v>7</v>
      </c>
      <c r="D76" s="31">
        <v>80</v>
      </c>
      <c r="E76" s="29"/>
      <c r="F76" s="29">
        <v>5</v>
      </c>
      <c r="G76" s="9"/>
      <c r="I76" s="9">
        <v>29</v>
      </c>
      <c r="J76" s="24" t="s">
        <v>6</v>
      </c>
      <c r="K76" s="31">
        <v>4</v>
      </c>
      <c r="L76" s="31">
        <v>79</v>
      </c>
      <c r="M76" s="29"/>
      <c r="N76" s="29">
        <v>5</v>
      </c>
      <c r="O76" s="9"/>
      <c r="Y76" s="9">
        <v>29</v>
      </c>
      <c r="Z76" s="24" t="s">
        <v>116</v>
      </c>
      <c r="AA76" s="31">
        <v>13</v>
      </c>
      <c r="AB76" s="31">
        <v>86</v>
      </c>
      <c r="AC76" s="29" t="s">
        <v>120</v>
      </c>
      <c r="AD76" s="29">
        <v>5</v>
      </c>
      <c r="AE76" s="9"/>
    </row>
    <row r="77" spans="1:31" x14ac:dyDescent="0.3">
      <c r="A77" s="9">
        <v>30</v>
      </c>
      <c r="B77" s="22" t="s">
        <v>4</v>
      </c>
      <c r="C77" s="31">
        <v>11</v>
      </c>
      <c r="D77" s="31">
        <v>80</v>
      </c>
      <c r="E77" s="29" t="s">
        <v>120</v>
      </c>
      <c r="F77" s="29">
        <v>5</v>
      </c>
      <c r="G77" s="9"/>
      <c r="I77" s="9">
        <v>30</v>
      </c>
      <c r="J77" s="22" t="s">
        <v>4</v>
      </c>
      <c r="K77" s="31">
        <v>11</v>
      </c>
      <c r="L77" s="31">
        <v>79</v>
      </c>
      <c r="M77" s="29" t="s">
        <v>120</v>
      </c>
      <c r="N77" s="29">
        <v>5</v>
      </c>
      <c r="O77" s="9"/>
      <c r="Y77" s="9">
        <v>30</v>
      </c>
      <c r="Z77" s="22" t="s">
        <v>21</v>
      </c>
      <c r="AA77" s="31">
        <v>26</v>
      </c>
      <c r="AB77" s="31">
        <v>86</v>
      </c>
      <c r="AC77" s="29" t="s">
        <v>120</v>
      </c>
      <c r="AD77" s="29">
        <v>5</v>
      </c>
      <c r="AE77" s="9"/>
    </row>
    <row r="78" spans="1:31" x14ac:dyDescent="0.3">
      <c r="A78" s="9">
        <v>31</v>
      </c>
      <c r="B78" s="18" t="s">
        <v>17</v>
      </c>
      <c r="C78" s="31">
        <v>13</v>
      </c>
      <c r="D78" s="31">
        <v>80</v>
      </c>
      <c r="E78" s="29" t="s">
        <v>120</v>
      </c>
      <c r="F78" s="29">
        <v>5</v>
      </c>
      <c r="G78" s="9"/>
      <c r="I78" s="9">
        <v>31</v>
      </c>
      <c r="J78" s="18" t="s">
        <v>92</v>
      </c>
      <c r="K78" s="31">
        <v>13</v>
      </c>
      <c r="L78" s="31">
        <v>79</v>
      </c>
      <c r="M78" s="29" t="s">
        <v>120</v>
      </c>
      <c r="N78" s="29">
        <v>5</v>
      </c>
      <c r="O78" s="9"/>
      <c r="Y78" s="9">
        <v>31</v>
      </c>
      <c r="Z78" s="18" t="s">
        <v>10</v>
      </c>
      <c r="AA78" s="31">
        <v>19</v>
      </c>
      <c r="AB78" s="31">
        <v>92</v>
      </c>
      <c r="AC78" s="29"/>
      <c r="AD78" s="29">
        <v>5</v>
      </c>
      <c r="AE78" s="9"/>
    </row>
    <row r="79" spans="1:31" x14ac:dyDescent="0.3">
      <c r="A79" s="9">
        <v>32</v>
      </c>
      <c r="B79" s="22" t="s">
        <v>13</v>
      </c>
      <c r="C79" s="31">
        <v>11</v>
      </c>
      <c r="D79" s="31">
        <v>81</v>
      </c>
      <c r="E79" s="29"/>
      <c r="F79" s="29">
        <v>5</v>
      </c>
      <c r="G79" s="9"/>
      <c r="I79" s="9">
        <v>32</v>
      </c>
      <c r="J79" s="22" t="s">
        <v>131</v>
      </c>
      <c r="K79" s="31">
        <v>5</v>
      </c>
      <c r="L79" s="31">
        <v>80</v>
      </c>
      <c r="M79" s="29"/>
      <c r="N79" s="29">
        <v>5</v>
      </c>
      <c r="O79" s="9"/>
      <c r="Y79" s="9">
        <v>32</v>
      </c>
      <c r="Z79" s="22" t="s">
        <v>126</v>
      </c>
      <c r="AA79" s="31">
        <v>21</v>
      </c>
      <c r="AB79" s="31">
        <v>92</v>
      </c>
      <c r="AC79" s="29" t="s">
        <v>120</v>
      </c>
      <c r="AD79" s="29">
        <v>5</v>
      </c>
      <c r="AE79" s="9"/>
    </row>
    <row r="80" spans="1:31" x14ac:dyDescent="0.3">
      <c r="A80" s="9">
        <v>33</v>
      </c>
      <c r="B80" s="18" t="s">
        <v>126</v>
      </c>
      <c r="C80" s="31">
        <v>21</v>
      </c>
      <c r="D80" s="31">
        <v>82</v>
      </c>
      <c r="E80" s="29"/>
      <c r="F80" s="29">
        <v>5</v>
      </c>
      <c r="G80" s="9"/>
      <c r="I80" s="9">
        <v>33</v>
      </c>
      <c r="J80" s="18" t="s">
        <v>0</v>
      </c>
      <c r="K80" s="31">
        <v>8</v>
      </c>
      <c r="L80" s="31">
        <v>80</v>
      </c>
      <c r="M80" s="29" t="s">
        <v>120</v>
      </c>
      <c r="N80" s="29">
        <v>5</v>
      </c>
      <c r="O80" s="9"/>
    </row>
    <row r="81" spans="1:41" x14ac:dyDescent="0.3">
      <c r="A81" s="9">
        <v>34</v>
      </c>
      <c r="B81" s="18" t="s">
        <v>9</v>
      </c>
      <c r="C81" s="31">
        <v>17</v>
      </c>
      <c r="D81" s="31">
        <v>84</v>
      </c>
      <c r="E81" s="29"/>
      <c r="F81" s="29">
        <v>5</v>
      </c>
      <c r="G81" s="9"/>
      <c r="I81" s="9">
        <v>34</v>
      </c>
      <c r="J81" s="18" t="s">
        <v>111</v>
      </c>
      <c r="K81" s="31">
        <v>2</v>
      </c>
      <c r="L81" s="31">
        <v>82</v>
      </c>
      <c r="M81" s="29"/>
      <c r="N81" s="29">
        <v>5</v>
      </c>
      <c r="O81" s="9"/>
    </row>
    <row r="82" spans="1:41" x14ac:dyDescent="0.3">
      <c r="A82" s="9">
        <v>35</v>
      </c>
      <c r="B82" s="18" t="s">
        <v>14</v>
      </c>
      <c r="C82" s="31">
        <v>12</v>
      </c>
      <c r="D82" s="31">
        <v>85</v>
      </c>
      <c r="E82" s="29"/>
      <c r="F82" s="29">
        <v>5</v>
      </c>
      <c r="G82" s="9"/>
      <c r="I82" s="9">
        <v>35</v>
      </c>
      <c r="J82" s="18" t="s">
        <v>126</v>
      </c>
      <c r="K82" s="31">
        <v>21</v>
      </c>
      <c r="L82" s="31">
        <v>83</v>
      </c>
      <c r="M82" s="29"/>
      <c r="N82" s="29">
        <v>5</v>
      </c>
      <c r="O82" s="9"/>
    </row>
    <row r="83" spans="1:41" x14ac:dyDescent="0.3">
      <c r="A83" s="9">
        <v>36</v>
      </c>
      <c r="B83" s="23" t="s">
        <v>90</v>
      </c>
      <c r="C83" s="31">
        <v>15</v>
      </c>
      <c r="D83" s="31">
        <v>86</v>
      </c>
      <c r="E83" s="29"/>
      <c r="F83" s="29">
        <v>5</v>
      </c>
      <c r="G83" s="9"/>
      <c r="I83" s="9">
        <v>36</v>
      </c>
      <c r="J83" s="23" t="s">
        <v>26</v>
      </c>
      <c r="K83" s="31">
        <v>11</v>
      </c>
      <c r="L83" s="31">
        <v>84</v>
      </c>
      <c r="M83" s="29"/>
      <c r="N83" s="29">
        <v>5</v>
      </c>
      <c r="O83" s="9"/>
    </row>
    <row r="84" spans="1:41" x14ac:dyDescent="0.3">
      <c r="A84" s="9">
        <v>37</v>
      </c>
      <c r="B84" s="18" t="s">
        <v>130</v>
      </c>
      <c r="C84" s="31">
        <v>15</v>
      </c>
      <c r="D84" s="31">
        <v>86</v>
      </c>
      <c r="E84" s="29" t="s">
        <v>114</v>
      </c>
      <c r="F84" s="29">
        <v>5</v>
      </c>
      <c r="G84" s="9"/>
      <c r="I84" s="9">
        <v>37</v>
      </c>
      <c r="J84" s="18" t="s">
        <v>25</v>
      </c>
      <c r="K84" s="31">
        <v>9</v>
      </c>
      <c r="L84" s="31">
        <v>85</v>
      </c>
      <c r="M84" s="29"/>
      <c r="N84" s="29">
        <v>5</v>
      </c>
      <c r="O84" s="9"/>
    </row>
    <row r="85" spans="1:41" x14ac:dyDescent="0.3">
      <c r="A85" s="9">
        <v>38</v>
      </c>
      <c r="B85" s="11" t="s">
        <v>125</v>
      </c>
      <c r="C85" s="31">
        <v>13</v>
      </c>
      <c r="D85" s="31">
        <v>87</v>
      </c>
      <c r="E85" s="29"/>
      <c r="F85" s="29">
        <v>5</v>
      </c>
      <c r="G85" s="9"/>
      <c r="I85" s="9">
        <v>38</v>
      </c>
      <c r="J85" s="11" t="s">
        <v>15</v>
      </c>
      <c r="K85" s="31">
        <v>12</v>
      </c>
      <c r="L85" s="31">
        <v>86</v>
      </c>
      <c r="M85" s="29"/>
      <c r="N85" s="29">
        <v>5</v>
      </c>
      <c r="O85" s="9"/>
    </row>
    <row r="86" spans="1:41" x14ac:dyDescent="0.3">
      <c r="A86" s="9">
        <v>39</v>
      </c>
      <c r="B86" s="23" t="s">
        <v>7</v>
      </c>
      <c r="C86" s="31">
        <v>18</v>
      </c>
      <c r="D86" s="31">
        <v>87</v>
      </c>
      <c r="E86" s="29" t="s">
        <v>120</v>
      </c>
      <c r="F86" s="29">
        <v>5</v>
      </c>
      <c r="G86" s="9"/>
      <c r="I86" s="9">
        <v>39</v>
      </c>
      <c r="J86" s="23" t="s">
        <v>140</v>
      </c>
      <c r="K86" s="31">
        <v>12</v>
      </c>
      <c r="L86" s="31">
        <v>87</v>
      </c>
      <c r="M86" s="29"/>
      <c r="N86" s="29">
        <v>5</v>
      </c>
      <c r="O86" s="9"/>
    </row>
    <row r="87" spans="1:41" x14ac:dyDescent="0.3">
      <c r="A87" s="9">
        <v>40</v>
      </c>
      <c r="B87" s="24" t="s">
        <v>21</v>
      </c>
      <c r="C87" s="31">
        <v>26</v>
      </c>
      <c r="D87" s="31">
        <v>91</v>
      </c>
      <c r="E87" s="29"/>
      <c r="F87" s="29">
        <v>5</v>
      </c>
      <c r="G87" s="9"/>
      <c r="I87" s="9">
        <v>40</v>
      </c>
      <c r="J87" s="24" t="s">
        <v>85</v>
      </c>
      <c r="K87" s="31">
        <v>12</v>
      </c>
      <c r="L87" s="31">
        <v>89</v>
      </c>
      <c r="M87" s="29"/>
      <c r="N87" s="29">
        <v>5</v>
      </c>
      <c r="O87" s="9"/>
    </row>
    <row r="88" spans="1:41" x14ac:dyDescent="0.3">
      <c r="A88" s="9">
        <v>41</v>
      </c>
      <c r="B88" s="24" t="s">
        <v>91</v>
      </c>
      <c r="C88" s="31">
        <v>8</v>
      </c>
      <c r="D88" s="31">
        <v>99</v>
      </c>
      <c r="E88" s="29"/>
      <c r="F88" s="29">
        <v>5</v>
      </c>
      <c r="G88" s="9"/>
      <c r="I88" s="9">
        <v>41</v>
      </c>
      <c r="J88" s="24" t="s">
        <v>21</v>
      </c>
      <c r="K88" s="31">
        <v>28</v>
      </c>
      <c r="L88" s="31">
        <v>90</v>
      </c>
      <c r="M88" s="29"/>
      <c r="N88" s="29">
        <v>5</v>
      </c>
      <c r="O88" s="9"/>
    </row>
    <row r="89" spans="1:41" s="70" customFormat="1" ht="25.5" customHeight="1" x14ac:dyDescent="0.3">
      <c r="AG89" s="71"/>
      <c r="AH89" s="71"/>
      <c r="AI89" s="71"/>
      <c r="AJ89" s="71"/>
      <c r="AK89" s="71"/>
      <c r="AL89" s="71"/>
      <c r="AM89" s="71"/>
      <c r="AN89" s="76"/>
      <c r="AO89" s="71"/>
    </row>
    <row r="90" spans="1:41" ht="15.6" x14ac:dyDescent="0.3">
      <c r="C90" s="88" t="s">
        <v>151</v>
      </c>
      <c r="D90" s="89"/>
      <c r="E90" s="89"/>
      <c r="F90" s="89"/>
      <c r="K90" s="88" t="s">
        <v>153</v>
      </c>
      <c r="L90" s="89"/>
      <c r="M90" s="89"/>
      <c r="N90" s="89"/>
      <c r="S90" s="88" t="s">
        <v>155</v>
      </c>
      <c r="T90" s="89"/>
      <c r="U90" s="89"/>
      <c r="V90" s="89"/>
    </row>
    <row r="91" spans="1:41" ht="14.4" x14ac:dyDescent="0.3">
      <c r="A91" s="10" t="s">
        <v>67</v>
      </c>
      <c r="B91" s="10" t="s">
        <v>68</v>
      </c>
      <c r="C91" s="3" t="s">
        <v>69</v>
      </c>
      <c r="D91" s="4" t="s">
        <v>70</v>
      </c>
      <c r="E91" s="4" t="s">
        <v>71</v>
      </c>
      <c r="F91" s="3" t="s">
        <v>75</v>
      </c>
      <c r="G91" s="3" t="s">
        <v>79</v>
      </c>
      <c r="I91" s="10" t="s">
        <v>67</v>
      </c>
      <c r="J91" s="10" t="s">
        <v>68</v>
      </c>
      <c r="K91" s="3" t="s">
        <v>69</v>
      </c>
      <c r="L91" s="4" t="s">
        <v>70</v>
      </c>
      <c r="M91" s="4" t="s">
        <v>71</v>
      </c>
      <c r="N91" s="3" t="s">
        <v>75</v>
      </c>
      <c r="O91" s="3" t="s">
        <v>79</v>
      </c>
      <c r="Q91" s="10" t="s">
        <v>67</v>
      </c>
      <c r="R91" s="10" t="s">
        <v>68</v>
      </c>
      <c r="S91" s="3" t="s">
        <v>69</v>
      </c>
      <c r="T91" s="4" t="s">
        <v>70</v>
      </c>
      <c r="U91" s="4" t="s">
        <v>71</v>
      </c>
      <c r="V91" s="3" t="s">
        <v>75</v>
      </c>
      <c r="W91" s="3" t="s">
        <v>79</v>
      </c>
    </row>
    <row r="92" spans="1:41" x14ac:dyDescent="0.3">
      <c r="A92" s="9">
        <v>1</v>
      </c>
      <c r="B92" s="24" t="s">
        <v>111</v>
      </c>
      <c r="C92" s="31">
        <v>3</v>
      </c>
      <c r="D92" s="31">
        <v>69</v>
      </c>
      <c r="E92" s="29"/>
      <c r="F92" s="29">
        <v>5</v>
      </c>
      <c r="G92" s="29">
        <v>10</v>
      </c>
      <c r="I92" s="9">
        <v>1</v>
      </c>
      <c r="J92" s="24" t="s">
        <v>152</v>
      </c>
      <c r="K92" s="31">
        <v>13</v>
      </c>
      <c r="L92" s="31">
        <v>66</v>
      </c>
      <c r="M92" s="29"/>
      <c r="N92" s="29">
        <v>5</v>
      </c>
      <c r="O92" s="29">
        <v>10</v>
      </c>
      <c r="Q92" s="9">
        <v>1</v>
      </c>
      <c r="R92" s="24" t="s">
        <v>109</v>
      </c>
      <c r="S92" s="31">
        <v>4</v>
      </c>
      <c r="T92" s="31">
        <v>66</v>
      </c>
      <c r="U92" s="29"/>
      <c r="V92" s="29">
        <v>5</v>
      </c>
      <c r="W92" s="29">
        <v>10</v>
      </c>
    </row>
    <row r="93" spans="1:41" x14ac:dyDescent="0.3">
      <c r="A93" s="9">
        <v>2</v>
      </c>
      <c r="B93" s="22" t="s">
        <v>149</v>
      </c>
      <c r="C93" s="31">
        <v>12</v>
      </c>
      <c r="D93" s="31">
        <v>69</v>
      </c>
      <c r="E93" s="29" t="s">
        <v>120</v>
      </c>
      <c r="F93" s="29">
        <v>5</v>
      </c>
      <c r="G93" s="9">
        <v>8</v>
      </c>
      <c r="I93" s="9">
        <v>2</v>
      </c>
      <c r="J93" s="22" t="s">
        <v>10</v>
      </c>
      <c r="K93" s="31">
        <v>19</v>
      </c>
      <c r="L93" s="31">
        <v>67</v>
      </c>
      <c r="M93" s="29"/>
      <c r="N93" s="29">
        <v>5</v>
      </c>
      <c r="O93" s="9">
        <v>8</v>
      </c>
      <c r="Q93" s="9">
        <v>2</v>
      </c>
      <c r="R93" s="22" t="s">
        <v>101</v>
      </c>
      <c r="S93" s="31">
        <v>11</v>
      </c>
      <c r="T93" s="31">
        <v>70</v>
      </c>
      <c r="U93" s="29"/>
      <c r="V93" s="29">
        <v>5</v>
      </c>
      <c r="W93" s="9">
        <v>8</v>
      </c>
    </row>
    <row r="94" spans="1:41" x14ac:dyDescent="0.3">
      <c r="A94" s="9">
        <v>3</v>
      </c>
      <c r="B94" s="11" t="s">
        <v>0</v>
      </c>
      <c r="C94" s="31">
        <v>8</v>
      </c>
      <c r="D94" s="31">
        <v>71</v>
      </c>
      <c r="E94" s="29"/>
      <c r="F94" s="29">
        <v>5</v>
      </c>
      <c r="G94" s="9">
        <v>6</v>
      </c>
      <c r="I94" s="9">
        <v>3</v>
      </c>
      <c r="J94" s="11" t="s">
        <v>18</v>
      </c>
      <c r="K94" s="31">
        <v>9</v>
      </c>
      <c r="L94" s="31">
        <v>68</v>
      </c>
      <c r="M94" s="29"/>
      <c r="N94" s="29">
        <v>5</v>
      </c>
      <c r="O94" s="9">
        <v>6</v>
      </c>
      <c r="Q94" s="9">
        <v>3</v>
      </c>
      <c r="R94" s="11" t="s">
        <v>140</v>
      </c>
      <c r="S94" s="31">
        <v>12</v>
      </c>
      <c r="T94" s="31">
        <v>70</v>
      </c>
      <c r="U94" s="29"/>
      <c r="V94" s="29">
        <v>5</v>
      </c>
      <c r="W94" s="9">
        <v>6</v>
      </c>
    </row>
    <row r="95" spans="1:41" x14ac:dyDescent="0.3">
      <c r="A95" s="9">
        <v>4</v>
      </c>
      <c r="B95" s="22" t="s">
        <v>19</v>
      </c>
      <c r="C95" s="31">
        <v>8</v>
      </c>
      <c r="D95" s="31">
        <v>71</v>
      </c>
      <c r="E95" s="29" t="s">
        <v>74</v>
      </c>
      <c r="F95" s="29">
        <v>5</v>
      </c>
      <c r="G95" s="9">
        <v>5</v>
      </c>
      <c r="I95" s="9">
        <v>4</v>
      </c>
      <c r="J95" s="22" t="s">
        <v>89</v>
      </c>
      <c r="K95" s="31">
        <v>9</v>
      </c>
      <c r="L95" s="31">
        <v>69</v>
      </c>
      <c r="M95" s="29"/>
      <c r="N95" s="29">
        <v>5</v>
      </c>
      <c r="O95" s="9">
        <v>5</v>
      </c>
      <c r="Q95" s="9">
        <v>4</v>
      </c>
      <c r="R95" s="22" t="s">
        <v>12</v>
      </c>
      <c r="S95" s="31">
        <v>8</v>
      </c>
      <c r="T95" s="31">
        <v>71</v>
      </c>
      <c r="U95" s="29" t="s">
        <v>120</v>
      </c>
      <c r="V95" s="29">
        <v>5</v>
      </c>
      <c r="W95" s="9">
        <v>5</v>
      </c>
    </row>
    <row r="96" spans="1:41" x14ac:dyDescent="0.3">
      <c r="A96" s="9">
        <v>5</v>
      </c>
      <c r="B96" s="22" t="s">
        <v>26</v>
      </c>
      <c r="C96" s="31">
        <v>11</v>
      </c>
      <c r="D96" s="31">
        <v>72</v>
      </c>
      <c r="E96" s="29"/>
      <c r="F96" s="29">
        <v>5</v>
      </c>
      <c r="G96" s="9">
        <v>4</v>
      </c>
      <c r="I96" s="9">
        <v>5</v>
      </c>
      <c r="J96" s="22" t="s">
        <v>110</v>
      </c>
      <c r="K96" s="31">
        <v>5</v>
      </c>
      <c r="L96" s="31">
        <v>70</v>
      </c>
      <c r="M96" s="29"/>
      <c r="N96" s="29">
        <v>5</v>
      </c>
      <c r="O96" s="9">
        <v>4</v>
      </c>
      <c r="Q96" s="9">
        <v>5</v>
      </c>
      <c r="R96" s="22" t="s">
        <v>18</v>
      </c>
      <c r="S96" s="31">
        <v>9</v>
      </c>
      <c r="T96" s="31">
        <v>71</v>
      </c>
      <c r="U96" s="29"/>
      <c r="V96" s="29">
        <v>5</v>
      </c>
      <c r="W96" s="9">
        <v>4</v>
      </c>
    </row>
    <row r="97" spans="1:23" x14ac:dyDescent="0.3">
      <c r="A97" s="9">
        <v>6</v>
      </c>
      <c r="B97" s="18" t="s">
        <v>73</v>
      </c>
      <c r="C97" s="31">
        <v>18</v>
      </c>
      <c r="D97" s="31">
        <v>72</v>
      </c>
      <c r="E97" s="29" t="s">
        <v>120</v>
      </c>
      <c r="F97" s="29">
        <v>5</v>
      </c>
      <c r="G97" s="9">
        <v>3</v>
      </c>
      <c r="I97" s="9">
        <v>6</v>
      </c>
      <c r="J97" s="18" t="s">
        <v>150</v>
      </c>
      <c r="K97" s="31">
        <v>7</v>
      </c>
      <c r="L97" s="31">
        <v>70</v>
      </c>
      <c r="M97" s="29" t="s">
        <v>120</v>
      </c>
      <c r="N97" s="29">
        <v>5</v>
      </c>
      <c r="O97" s="9">
        <v>3</v>
      </c>
      <c r="Q97" s="9">
        <v>6</v>
      </c>
      <c r="R97" s="18" t="s">
        <v>22</v>
      </c>
      <c r="S97" s="31">
        <v>14</v>
      </c>
      <c r="T97" s="31">
        <v>71</v>
      </c>
      <c r="U97" s="29" t="s">
        <v>120</v>
      </c>
      <c r="V97" s="29">
        <v>5</v>
      </c>
      <c r="W97" s="9">
        <v>3</v>
      </c>
    </row>
    <row r="98" spans="1:23" x14ac:dyDescent="0.3">
      <c r="A98" s="9">
        <v>7</v>
      </c>
      <c r="B98" s="11" t="s">
        <v>146</v>
      </c>
      <c r="C98" s="31">
        <v>22</v>
      </c>
      <c r="D98" s="31">
        <v>72</v>
      </c>
      <c r="E98" s="29" t="s">
        <v>120</v>
      </c>
      <c r="F98" s="29">
        <v>5</v>
      </c>
      <c r="G98" s="9"/>
      <c r="I98" s="9">
        <v>7</v>
      </c>
      <c r="J98" s="11" t="s">
        <v>113</v>
      </c>
      <c r="K98" s="31">
        <v>4</v>
      </c>
      <c r="L98" s="31">
        <v>72</v>
      </c>
      <c r="M98" s="29"/>
      <c r="N98" s="29">
        <v>5</v>
      </c>
      <c r="O98" s="9"/>
      <c r="Q98" s="9">
        <v>7</v>
      </c>
      <c r="R98" s="11" t="s">
        <v>110</v>
      </c>
      <c r="S98" s="31">
        <v>5</v>
      </c>
      <c r="T98" s="31">
        <v>73</v>
      </c>
      <c r="U98" s="29"/>
      <c r="V98" s="29">
        <v>5</v>
      </c>
      <c r="W98" s="9"/>
    </row>
    <row r="99" spans="1:23" x14ac:dyDescent="0.3">
      <c r="A99" s="9">
        <v>8</v>
      </c>
      <c r="B99" s="23" t="s">
        <v>15</v>
      </c>
      <c r="C99" s="31">
        <v>12</v>
      </c>
      <c r="D99" s="31">
        <v>74</v>
      </c>
      <c r="E99" s="29"/>
      <c r="F99" s="29">
        <v>5</v>
      </c>
      <c r="G99" s="9"/>
      <c r="I99" s="9">
        <v>8</v>
      </c>
      <c r="J99" s="23" t="s">
        <v>8</v>
      </c>
      <c r="K99" s="31">
        <v>7</v>
      </c>
      <c r="L99" s="31">
        <v>72</v>
      </c>
      <c r="M99" s="29" t="s">
        <v>120</v>
      </c>
      <c r="N99" s="29">
        <v>5</v>
      </c>
      <c r="O99" s="9"/>
      <c r="Q99" s="9">
        <v>8</v>
      </c>
      <c r="R99" s="23" t="s">
        <v>19</v>
      </c>
      <c r="S99" s="31">
        <v>7</v>
      </c>
      <c r="T99" s="31">
        <v>74</v>
      </c>
      <c r="U99" s="29"/>
      <c r="V99" s="29">
        <v>5</v>
      </c>
      <c r="W99" s="9"/>
    </row>
    <row r="100" spans="1:23" x14ac:dyDescent="0.3">
      <c r="A100" s="9">
        <v>9</v>
      </c>
      <c r="B100" s="23" t="s">
        <v>131</v>
      </c>
      <c r="C100" s="31">
        <v>5</v>
      </c>
      <c r="D100" s="31">
        <v>75</v>
      </c>
      <c r="E100" s="29"/>
      <c r="F100" s="29">
        <v>5</v>
      </c>
      <c r="G100" s="9"/>
      <c r="I100" s="9">
        <v>9</v>
      </c>
      <c r="J100" s="23" t="s">
        <v>4</v>
      </c>
      <c r="K100" s="31">
        <v>10</v>
      </c>
      <c r="L100" s="31">
        <v>72</v>
      </c>
      <c r="M100" s="29" t="s">
        <v>120</v>
      </c>
      <c r="N100" s="29">
        <v>5</v>
      </c>
      <c r="O100" s="9"/>
      <c r="Q100" s="9">
        <v>9</v>
      </c>
      <c r="R100" s="23" t="s">
        <v>25</v>
      </c>
      <c r="S100" s="31">
        <v>10</v>
      </c>
      <c r="T100" s="31">
        <v>74</v>
      </c>
      <c r="U100" s="29" t="s">
        <v>120</v>
      </c>
      <c r="V100" s="29">
        <v>5</v>
      </c>
      <c r="W100" s="9"/>
    </row>
    <row r="101" spans="1:23" x14ac:dyDescent="0.3">
      <c r="A101" s="9">
        <v>10</v>
      </c>
      <c r="B101" s="11" t="s">
        <v>4</v>
      </c>
      <c r="C101" s="31">
        <v>10</v>
      </c>
      <c r="D101" s="31">
        <v>75</v>
      </c>
      <c r="E101" s="29" t="s">
        <v>120</v>
      </c>
      <c r="F101" s="29">
        <v>5</v>
      </c>
      <c r="G101" s="9"/>
      <c r="I101" s="9">
        <v>10</v>
      </c>
      <c r="J101" s="11" t="s">
        <v>101</v>
      </c>
      <c r="K101" s="31">
        <v>12</v>
      </c>
      <c r="L101" s="31">
        <v>72</v>
      </c>
      <c r="M101" s="29" t="s">
        <v>120</v>
      </c>
      <c r="N101" s="29">
        <v>5</v>
      </c>
      <c r="O101" s="9"/>
      <c r="Q101" s="9">
        <v>10</v>
      </c>
      <c r="R101" s="11" t="s">
        <v>13</v>
      </c>
      <c r="S101" s="31">
        <v>12</v>
      </c>
      <c r="T101" s="31">
        <v>74</v>
      </c>
      <c r="U101" s="29" t="s">
        <v>120</v>
      </c>
      <c r="V101" s="29">
        <v>5</v>
      </c>
      <c r="W101" s="9"/>
    </row>
    <row r="102" spans="1:23" x14ac:dyDescent="0.3">
      <c r="A102" s="9">
        <v>11</v>
      </c>
      <c r="B102" s="22" t="s">
        <v>13</v>
      </c>
      <c r="C102" s="31">
        <v>12</v>
      </c>
      <c r="D102" s="31">
        <v>75</v>
      </c>
      <c r="E102" s="29" t="s">
        <v>120</v>
      </c>
      <c r="F102" s="29">
        <v>5</v>
      </c>
      <c r="G102" s="9"/>
      <c r="I102" s="9">
        <v>11</v>
      </c>
      <c r="J102" s="22" t="s">
        <v>130</v>
      </c>
      <c r="K102" s="31">
        <v>13</v>
      </c>
      <c r="L102" s="31">
        <v>72</v>
      </c>
      <c r="M102" s="29" t="s">
        <v>120</v>
      </c>
      <c r="N102" s="29">
        <v>5</v>
      </c>
      <c r="O102" s="9"/>
      <c r="Q102" s="9">
        <v>11</v>
      </c>
      <c r="R102" s="22" t="s">
        <v>135</v>
      </c>
      <c r="S102" s="31">
        <v>12</v>
      </c>
      <c r="T102" s="31">
        <v>74</v>
      </c>
      <c r="U102" s="29" t="s">
        <v>114</v>
      </c>
      <c r="V102" s="29">
        <v>5</v>
      </c>
      <c r="W102" s="9"/>
    </row>
    <row r="103" spans="1:23" x14ac:dyDescent="0.3">
      <c r="A103" s="9">
        <v>12</v>
      </c>
      <c r="B103" s="23" t="s">
        <v>134</v>
      </c>
      <c r="C103" s="31">
        <v>21</v>
      </c>
      <c r="D103" s="31">
        <v>75</v>
      </c>
      <c r="E103" s="29" t="s">
        <v>120</v>
      </c>
      <c r="F103" s="29">
        <v>5</v>
      </c>
      <c r="G103" s="9"/>
      <c r="I103" s="9">
        <v>12</v>
      </c>
      <c r="J103" s="23" t="s">
        <v>73</v>
      </c>
      <c r="K103" s="31">
        <v>18</v>
      </c>
      <c r="L103" s="31">
        <v>72</v>
      </c>
      <c r="M103" s="29" t="s">
        <v>120</v>
      </c>
      <c r="N103" s="29">
        <v>5</v>
      </c>
      <c r="O103" s="9"/>
      <c r="Q103" s="9">
        <v>12</v>
      </c>
      <c r="R103" s="23" t="s">
        <v>112</v>
      </c>
      <c r="S103" s="31">
        <v>4</v>
      </c>
      <c r="T103" s="31">
        <v>75</v>
      </c>
      <c r="U103" s="29"/>
      <c r="V103" s="29">
        <v>5</v>
      </c>
      <c r="W103" s="9"/>
    </row>
    <row r="104" spans="1:23" x14ac:dyDescent="0.3">
      <c r="A104" s="9">
        <v>13</v>
      </c>
      <c r="B104" s="23" t="s">
        <v>21</v>
      </c>
      <c r="C104" s="31">
        <v>26</v>
      </c>
      <c r="D104" s="31">
        <v>75</v>
      </c>
      <c r="E104" s="29" t="s">
        <v>120</v>
      </c>
      <c r="F104" s="29">
        <v>5</v>
      </c>
      <c r="G104" s="9"/>
      <c r="I104" s="9">
        <v>13</v>
      </c>
      <c r="J104" s="23" t="s">
        <v>111</v>
      </c>
      <c r="K104" s="31">
        <v>2</v>
      </c>
      <c r="L104" s="31">
        <v>73</v>
      </c>
      <c r="M104" s="29"/>
      <c r="N104" s="29">
        <v>5</v>
      </c>
      <c r="O104" s="9"/>
      <c r="Q104" s="9">
        <v>13</v>
      </c>
      <c r="R104" s="23" t="s">
        <v>24</v>
      </c>
      <c r="S104" s="31">
        <v>7</v>
      </c>
      <c r="T104" s="31">
        <v>75</v>
      </c>
      <c r="U104" s="29" t="s">
        <v>120</v>
      </c>
      <c r="V104" s="29">
        <v>5</v>
      </c>
      <c r="W104" s="9"/>
    </row>
    <row r="105" spans="1:23" x14ac:dyDescent="0.3">
      <c r="A105" s="9">
        <v>14</v>
      </c>
      <c r="B105" s="23" t="s">
        <v>5</v>
      </c>
      <c r="C105" s="31">
        <v>6</v>
      </c>
      <c r="D105" s="31">
        <v>76</v>
      </c>
      <c r="E105" s="29"/>
      <c r="F105" s="29">
        <v>5</v>
      </c>
      <c r="G105" s="9"/>
      <c r="I105" s="9">
        <v>14</v>
      </c>
      <c r="J105" s="23" t="s">
        <v>6</v>
      </c>
      <c r="K105" s="31">
        <v>4</v>
      </c>
      <c r="L105" s="31">
        <v>73</v>
      </c>
      <c r="M105" s="29" t="s">
        <v>120</v>
      </c>
      <c r="N105" s="29">
        <v>5</v>
      </c>
      <c r="O105" s="9"/>
      <c r="Q105" s="9">
        <v>14</v>
      </c>
      <c r="R105" s="23" t="s">
        <v>130</v>
      </c>
      <c r="S105" s="31">
        <v>13</v>
      </c>
      <c r="T105" s="31">
        <v>75</v>
      </c>
      <c r="U105" s="29" t="s">
        <v>120</v>
      </c>
      <c r="V105" s="29">
        <v>5</v>
      </c>
      <c r="W105" s="9"/>
    </row>
    <row r="106" spans="1:23" x14ac:dyDescent="0.3">
      <c r="A106" s="9">
        <v>15</v>
      </c>
      <c r="B106" s="23" t="s">
        <v>8</v>
      </c>
      <c r="C106" s="31">
        <v>7</v>
      </c>
      <c r="D106" s="31">
        <v>76</v>
      </c>
      <c r="E106" s="29" t="s">
        <v>120</v>
      </c>
      <c r="F106" s="29">
        <v>5</v>
      </c>
      <c r="G106" s="9"/>
      <c r="I106" s="9">
        <v>15</v>
      </c>
      <c r="J106" s="23" t="s">
        <v>15</v>
      </c>
      <c r="K106" s="31">
        <v>12</v>
      </c>
      <c r="L106" s="31">
        <v>73</v>
      </c>
      <c r="M106" s="29" t="s">
        <v>120</v>
      </c>
      <c r="N106" s="29">
        <v>5</v>
      </c>
      <c r="O106" s="9"/>
      <c r="Q106" s="9">
        <v>15</v>
      </c>
      <c r="R106" s="23" t="s">
        <v>6</v>
      </c>
      <c r="S106" s="31">
        <v>4</v>
      </c>
      <c r="T106" s="31">
        <v>76</v>
      </c>
      <c r="U106" s="29"/>
      <c r="V106" s="29">
        <v>5</v>
      </c>
      <c r="W106" s="9"/>
    </row>
    <row r="107" spans="1:23" x14ac:dyDescent="0.3">
      <c r="A107" s="9">
        <v>16</v>
      </c>
      <c r="B107" s="24" t="s">
        <v>92</v>
      </c>
      <c r="C107" s="31">
        <v>13</v>
      </c>
      <c r="D107" s="31">
        <v>76</v>
      </c>
      <c r="E107" s="29" t="s">
        <v>120</v>
      </c>
      <c r="F107" s="29">
        <v>5</v>
      </c>
      <c r="G107" s="9"/>
      <c r="I107" s="9">
        <v>16</v>
      </c>
      <c r="J107" s="24" t="s">
        <v>0</v>
      </c>
      <c r="K107" s="31">
        <v>8</v>
      </c>
      <c r="L107" s="31">
        <v>74</v>
      </c>
      <c r="M107" s="29"/>
      <c r="N107" s="29">
        <v>5</v>
      </c>
      <c r="O107" s="9"/>
      <c r="Q107" s="9">
        <v>16</v>
      </c>
      <c r="R107" s="24" t="s">
        <v>131</v>
      </c>
      <c r="S107" s="31">
        <v>5</v>
      </c>
      <c r="T107" s="31">
        <v>76</v>
      </c>
      <c r="U107" s="29" t="s">
        <v>120</v>
      </c>
      <c r="V107" s="29">
        <v>5</v>
      </c>
      <c r="W107" s="9"/>
    </row>
    <row r="108" spans="1:23" x14ac:dyDescent="0.3">
      <c r="A108" s="9">
        <v>17</v>
      </c>
      <c r="B108" s="22" t="s">
        <v>10</v>
      </c>
      <c r="C108" s="31">
        <v>19</v>
      </c>
      <c r="D108" s="31">
        <v>77</v>
      </c>
      <c r="E108" s="29"/>
      <c r="F108" s="29">
        <v>5</v>
      </c>
      <c r="G108" s="9"/>
      <c r="I108" s="9">
        <v>17</v>
      </c>
      <c r="J108" s="22" t="s">
        <v>90</v>
      </c>
      <c r="K108" s="31">
        <v>15</v>
      </c>
      <c r="L108" s="31">
        <v>74</v>
      </c>
      <c r="M108" s="29" t="s">
        <v>120</v>
      </c>
      <c r="N108" s="29">
        <v>5</v>
      </c>
      <c r="O108" s="9"/>
      <c r="Q108" s="9">
        <v>17</v>
      </c>
      <c r="R108" s="22" t="s">
        <v>72</v>
      </c>
      <c r="S108" s="31">
        <v>7</v>
      </c>
      <c r="T108" s="31">
        <v>76</v>
      </c>
      <c r="U108" s="29" t="s">
        <v>120</v>
      </c>
      <c r="V108" s="29">
        <v>5</v>
      </c>
      <c r="W108" s="9"/>
    </row>
    <row r="109" spans="1:23" x14ac:dyDescent="0.3">
      <c r="A109" s="9">
        <v>18</v>
      </c>
      <c r="B109" s="24" t="s">
        <v>150</v>
      </c>
      <c r="C109" s="31">
        <v>7</v>
      </c>
      <c r="D109" s="31">
        <v>78</v>
      </c>
      <c r="E109" s="29"/>
      <c r="F109" s="29">
        <v>5</v>
      </c>
      <c r="G109" s="9"/>
      <c r="I109" s="9">
        <v>18</v>
      </c>
      <c r="J109" s="24" t="s">
        <v>12</v>
      </c>
      <c r="K109" s="31">
        <v>8</v>
      </c>
      <c r="L109" s="31">
        <v>75</v>
      </c>
      <c r="M109" s="29"/>
      <c r="N109" s="29">
        <v>5</v>
      </c>
      <c r="O109" s="9"/>
      <c r="Q109" s="9">
        <v>18</v>
      </c>
      <c r="R109" s="24" t="s">
        <v>90</v>
      </c>
      <c r="S109" s="31">
        <v>15</v>
      </c>
      <c r="T109" s="31">
        <v>76</v>
      </c>
      <c r="U109" s="29" t="s">
        <v>120</v>
      </c>
      <c r="V109" s="29">
        <v>5</v>
      </c>
      <c r="W109" s="9"/>
    </row>
    <row r="110" spans="1:23" x14ac:dyDescent="0.3">
      <c r="A110" s="9">
        <v>19</v>
      </c>
      <c r="B110" s="22" t="s">
        <v>18</v>
      </c>
      <c r="C110" s="31">
        <v>9</v>
      </c>
      <c r="D110" s="31">
        <v>78</v>
      </c>
      <c r="E110" s="29" t="s">
        <v>120</v>
      </c>
      <c r="F110" s="29">
        <v>5</v>
      </c>
      <c r="G110" s="9"/>
      <c r="I110" s="9">
        <v>19</v>
      </c>
      <c r="J110" s="22" t="s">
        <v>25</v>
      </c>
      <c r="K110" s="31">
        <v>10</v>
      </c>
      <c r="L110" s="31">
        <v>75</v>
      </c>
      <c r="M110" s="29" t="s">
        <v>120</v>
      </c>
      <c r="N110" s="29">
        <v>5</v>
      </c>
      <c r="O110" s="9"/>
      <c r="Q110" s="9">
        <v>19</v>
      </c>
      <c r="R110" s="22" t="s">
        <v>0</v>
      </c>
      <c r="S110" s="31">
        <v>8</v>
      </c>
      <c r="T110" s="31">
        <v>77</v>
      </c>
      <c r="U110" s="29"/>
      <c r="V110" s="29">
        <v>5</v>
      </c>
      <c r="W110" s="9"/>
    </row>
    <row r="111" spans="1:23" x14ac:dyDescent="0.3">
      <c r="A111" s="9">
        <v>20</v>
      </c>
      <c r="B111" s="11" t="s">
        <v>89</v>
      </c>
      <c r="C111" s="31">
        <v>9</v>
      </c>
      <c r="D111" s="31">
        <v>78</v>
      </c>
      <c r="E111" s="29" t="s">
        <v>114</v>
      </c>
      <c r="F111" s="29">
        <v>5</v>
      </c>
      <c r="G111" s="9"/>
      <c r="I111" s="9">
        <v>20</v>
      </c>
      <c r="J111" s="11" t="s">
        <v>20</v>
      </c>
      <c r="K111" s="31">
        <v>11</v>
      </c>
      <c r="L111" s="31">
        <v>75</v>
      </c>
      <c r="M111" s="29" t="s">
        <v>120</v>
      </c>
      <c r="N111" s="29">
        <v>5</v>
      </c>
      <c r="O111" s="9"/>
      <c r="Q111" s="9">
        <v>20</v>
      </c>
      <c r="R111" s="11" t="s">
        <v>9</v>
      </c>
      <c r="S111" s="31">
        <v>17</v>
      </c>
      <c r="T111" s="31">
        <v>78</v>
      </c>
      <c r="U111" s="29"/>
      <c r="V111" s="29">
        <v>5</v>
      </c>
      <c r="W111" s="9"/>
    </row>
    <row r="112" spans="1:23" x14ac:dyDescent="0.3">
      <c r="A112" s="9">
        <v>21</v>
      </c>
      <c r="B112" s="23" t="s">
        <v>93</v>
      </c>
      <c r="C112" s="31">
        <v>10</v>
      </c>
      <c r="D112" s="31">
        <v>78</v>
      </c>
      <c r="E112" s="29" t="s">
        <v>120</v>
      </c>
      <c r="F112" s="29">
        <v>5</v>
      </c>
      <c r="G112" s="9"/>
      <c r="I112" s="9">
        <v>21</v>
      </c>
      <c r="J112" s="23" t="s">
        <v>26</v>
      </c>
      <c r="K112" s="31">
        <v>11</v>
      </c>
      <c r="L112" s="31">
        <v>75</v>
      </c>
      <c r="M112" s="29" t="s">
        <v>114</v>
      </c>
      <c r="N112" s="29">
        <v>5</v>
      </c>
      <c r="O112" s="9"/>
      <c r="Q112" s="9">
        <v>21</v>
      </c>
      <c r="R112" s="23" t="s">
        <v>7</v>
      </c>
      <c r="S112" s="31">
        <v>19</v>
      </c>
      <c r="T112" s="31">
        <v>78</v>
      </c>
      <c r="U112" s="29" t="s">
        <v>120</v>
      </c>
      <c r="V112" s="29">
        <v>5</v>
      </c>
      <c r="W112" s="9"/>
    </row>
    <row r="113" spans="1:23" x14ac:dyDescent="0.3">
      <c r="A113" s="9">
        <v>22</v>
      </c>
      <c r="B113" s="23" t="s">
        <v>90</v>
      </c>
      <c r="C113" s="31">
        <v>15</v>
      </c>
      <c r="D113" s="31">
        <v>78</v>
      </c>
      <c r="E113" s="29" t="s">
        <v>120</v>
      </c>
      <c r="F113" s="29">
        <v>5</v>
      </c>
      <c r="G113" s="9"/>
      <c r="I113" s="9">
        <v>22</v>
      </c>
      <c r="J113" s="23" t="s">
        <v>13</v>
      </c>
      <c r="K113" s="31">
        <v>12</v>
      </c>
      <c r="L113" s="31">
        <v>75</v>
      </c>
      <c r="M113" s="29" t="s">
        <v>120</v>
      </c>
      <c r="N113" s="29">
        <v>5</v>
      </c>
      <c r="O113" s="9"/>
      <c r="Q113" s="9">
        <v>22</v>
      </c>
      <c r="R113" s="23" t="s">
        <v>4</v>
      </c>
      <c r="S113" s="31">
        <v>10</v>
      </c>
      <c r="T113" s="31">
        <v>79</v>
      </c>
      <c r="U113" s="29"/>
      <c r="V113" s="29">
        <v>5</v>
      </c>
      <c r="W113" s="9"/>
    </row>
    <row r="114" spans="1:23" x14ac:dyDescent="0.3">
      <c r="A114" s="9">
        <v>23</v>
      </c>
      <c r="B114" s="23" t="s">
        <v>126</v>
      </c>
      <c r="C114" s="31">
        <v>21</v>
      </c>
      <c r="D114" s="31">
        <v>78</v>
      </c>
      <c r="E114" s="29" t="s">
        <v>120</v>
      </c>
      <c r="F114" s="29">
        <v>5</v>
      </c>
      <c r="G114" s="9"/>
      <c r="I114" s="9">
        <v>23</v>
      </c>
      <c r="J114" s="23" t="s">
        <v>86</v>
      </c>
      <c r="K114" s="31">
        <v>12</v>
      </c>
      <c r="L114" s="31">
        <v>75</v>
      </c>
      <c r="M114" s="29" t="s">
        <v>114</v>
      </c>
      <c r="N114" s="29">
        <v>5</v>
      </c>
      <c r="O114" s="9"/>
      <c r="Q114" s="9">
        <v>23</v>
      </c>
      <c r="R114" s="23" t="s">
        <v>73</v>
      </c>
      <c r="S114" s="31">
        <v>18</v>
      </c>
      <c r="T114" s="31">
        <v>79</v>
      </c>
      <c r="U114" s="29" t="s">
        <v>120</v>
      </c>
      <c r="V114" s="29">
        <v>5</v>
      </c>
      <c r="W114" s="9"/>
    </row>
    <row r="115" spans="1:23" x14ac:dyDescent="0.3">
      <c r="A115" s="9">
        <v>24</v>
      </c>
      <c r="B115" s="25" t="s">
        <v>72</v>
      </c>
      <c r="C115" s="31">
        <v>6</v>
      </c>
      <c r="D115" s="31">
        <v>79</v>
      </c>
      <c r="E115" s="29"/>
      <c r="F115" s="29">
        <v>5</v>
      </c>
      <c r="G115" s="9"/>
      <c r="I115" s="9">
        <v>24</v>
      </c>
      <c r="J115" s="25" t="s">
        <v>139</v>
      </c>
      <c r="K115" s="31">
        <v>17</v>
      </c>
      <c r="L115" s="31">
        <v>75</v>
      </c>
      <c r="M115" s="29" t="s">
        <v>120</v>
      </c>
      <c r="N115" s="29">
        <v>5</v>
      </c>
      <c r="O115" s="9"/>
      <c r="Q115" s="9">
        <v>24</v>
      </c>
      <c r="R115" s="25" t="s">
        <v>21</v>
      </c>
      <c r="S115" s="31">
        <v>27</v>
      </c>
      <c r="T115" s="31">
        <v>79</v>
      </c>
      <c r="U115" s="29" t="s">
        <v>120</v>
      </c>
      <c r="V115" s="29">
        <v>5</v>
      </c>
      <c r="W115" s="9"/>
    </row>
    <row r="116" spans="1:23" x14ac:dyDescent="0.3">
      <c r="A116" s="9">
        <v>25</v>
      </c>
      <c r="B116" s="18" t="s">
        <v>140</v>
      </c>
      <c r="C116" s="31">
        <v>12</v>
      </c>
      <c r="D116" s="31">
        <v>80</v>
      </c>
      <c r="E116" s="29"/>
      <c r="F116" s="29">
        <v>5</v>
      </c>
      <c r="G116" s="9"/>
      <c r="I116" s="9">
        <v>25</v>
      </c>
      <c r="J116" s="18" t="s">
        <v>23</v>
      </c>
      <c r="K116" s="31">
        <v>23</v>
      </c>
      <c r="L116" s="31">
        <v>75</v>
      </c>
      <c r="M116" s="29" t="s">
        <v>120</v>
      </c>
      <c r="N116" s="29">
        <v>5</v>
      </c>
      <c r="O116" s="9"/>
      <c r="Q116" s="9">
        <v>25</v>
      </c>
      <c r="R116" s="18" t="s">
        <v>121</v>
      </c>
      <c r="S116" s="31">
        <v>29</v>
      </c>
      <c r="T116" s="31">
        <v>79</v>
      </c>
      <c r="U116" s="29" t="s">
        <v>120</v>
      </c>
      <c r="V116" s="29">
        <v>5</v>
      </c>
      <c r="W116" s="9"/>
    </row>
    <row r="117" spans="1:23" x14ac:dyDescent="0.3">
      <c r="A117" s="9">
        <v>26</v>
      </c>
      <c r="B117" s="23" t="s">
        <v>7</v>
      </c>
      <c r="C117" s="31">
        <v>18</v>
      </c>
      <c r="D117" s="31">
        <v>80</v>
      </c>
      <c r="E117" s="29" t="s">
        <v>120</v>
      </c>
      <c r="F117" s="29">
        <v>5</v>
      </c>
      <c r="G117" s="9"/>
      <c r="I117" s="9">
        <v>26</v>
      </c>
      <c r="J117" s="23" t="s">
        <v>19</v>
      </c>
      <c r="K117" s="31">
        <v>8</v>
      </c>
      <c r="L117" s="31">
        <v>76</v>
      </c>
      <c r="M117" s="29"/>
      <c r="N117" s="29">
        <v>5</v>
      </c>
      <c r="O117" s="9"/>
      <c r="Q117" s="9">
        <v>26</v>
      </c>
      <c r="R117" s="23" t="s">
        <v>8</v>
      </c>
      <c r="S117" s="31">
        <v>7</v>
      </c>
      <c r="T117" s="31">
        <v>81</v>
      </c>
      <c r="U117" s="29"/>
      <c r="V117" s="29">
        <v>5</v>
      </c>
      <c r="W117" s="9"/>
    </row>
    <row r="118" spans="1:23" x14ac:dyDescent="0.3">
      <c r="A118" s="9">
        <v>27</v>
      </c>
      <c r="B118" s="22" t="s">
        <v>23</v>
      </c>
      <c r="C118" s="31">
        <v>23</v>
      </c>
      <c r="D118" s="31">
        <v>80</v>
      </c>
      <c r="E118" s="29" t="s">
        <v>120</v>
      </c>
      <c r="F118" s="29">
        <v>5</v>
      </c>
      <c r="G118" s="9"/>
      <c r="I118" s="9">
        <v>27</v>
      </c>
      <c r="J118" s="22" t="s">
        <v>5</v>
      </c>
      <c r="K118" s="31">
        <v>6</v>
      </c>
      <c r="L118" s="31">
        <v>77</v>
      </c>
      <c r="M118" s="29"/>
      <c r="N118" s="29">
        <v>5</v>
      </c>
      <c r="O118" s="9"/>
      <c r="Q118" s="9">
        <v>27</v>
      </c>
      <c r="R118" s="22" t="s">
        <v>91</v>
      </c>
      <c r="S118" s="31">
        <v>8</v>
      </c>
      <c r="T118" s="31">
        <v>81</v>
      </c>
      <c r="U118" s="29" t="s">
        <v>120</v>
      </c>
      <c r="V118" s="29">
        <v>5</v>
      </c>
      <c r="W118" s="9"/>
    </row>
    <row r="119" spans="1:23" x14ac:dyDescent="0.3">
      <c r="A119" s="9">
        <v>28</v>
      </c>
      <c r="B119" s="23" t="s">
        <v>112</v>
      </c>
      <c r="C119" s="31">
        <v>4</v>
      </c>
      <c r="D119" s="31">
        <v>81</v>
      </c>
      <c r="E119" s="29"/>
      <c r="F119" s="29">
        <v>5</v>
      </c>
      <c r="G119" s="9"/>
      <c r="I119" s="9">
        <v>28</v>
      </c>
      <c r="J119" s="23" t="s">
        <v>24</v>
      </c>
      <c r="K119" s="31">
        <v>7</v>
      </c>
      <c r="L119" s="31">
        <v>77</v>
      </c>
      <c r="M119" s="29" t="s">
        <v>120</v>
      </c>
      <c r="N119" s="29">
        <v>5</v>
      </c>
      <c r="O119" s="9"/>
      <c r="Q119" s="9">
        <v>28</v>
      </c>
      <c r="R119" s="23" t="s">
        <v>93</v>
      </c>
      <c r="S119" s="31">
        <v>10</v>
      </c>
      <c r="T119" s="31">
        <v>81</v>
      </c>
      <c r="U119" s="29" t="s">
        <v>120</v>
      </c>
      <c r="V119" s="29">
        <v>5</v>
      </c>
      <c r="W119" s="9"/>
    </row>
    <row r="120" spans="1:23" x14ac:dyDescent="0.3">
      <c r="A120" s="9">
        <v>29</v>
      </c>
      <c r="B120" s="24" t="s">
        <v>12</v>
      </c>
      <c r="C120" s="31">
        <v>8</v>
      </c>
      <c r="D120" s="31">
        <v>81</v>
      </c>
      <c r="E120" s="29" t="s">
        <v>120</v>
      </c>
      <c r="F120" s="29">
        <v>5</v>
      </c>
      <c r="G120" s="9"/>
      <c r="I120" s="9">
        <v>29</v>
      </c>
      <c r="J120" s="24" t="s">
        <v>91</v>
      </c>
      <c r="K120" s="31">
        <v>8</v>
      </c>
      <c r="L120" s="31">
        <v>78</v>
      </c>
      <c r="M120" s="29"/>
      <c r="N120" s="29">
        <v>5</v>
      </c>
      <c r="O120" s="9"/>
      <c r="Q120" s="9">
        <v>29</v>
      </c>
      <c r="R120" s="24" t="s">
        <v>126</v>
      </c>
      <c r="S120" s="31">
        <v>21</v>
      </c>
      <c r="T120" s="31">
        <v>82</v>
      </c>
      <c r="U120" s="29"/>
      <c r="V120" s="29">
        <v>5</v>
      </c>
      <c r="W120" s="9"/>
    </row>
    <row r="121" spans="1:23" x14ac:dyDescent="0.3">
      <c r="A121" s="9">
        <v>30</v>
      </c>
      <c r="B121" s="22" t="s">
        <v>116</v>
      </c>
      <c r="C121" s="31">
        <v>13</v>
      </c>
      <c r="D121" s="31">
        <v>82</v>
      </c>
      <c r="E121" s="29"/>
      <c r="F121" s="29">
        <v>5</v>
      </c>
      <c r="G121" s="9"/>
      <c r="I121" s="9">
        <v>30</v>
      </c>
      <c r="J121" s="22" t="s">
        <v>17</v>
      </c>
      <c r="K121" s="31">
        <v>13</v>
      </c>
      <c r="L121" s="31">
        <v>78</v>
      </c>
      <c r="M121" s="29" t="s">
        <v>120</v>
      </c>
      <c r="N121" s="29">
        <v>5</v>
      </c>
      <c r="O121" s="9"/>
      <c r="Q121" s="9">
        <v>30</v>
      </c>
      <c r="R121" s="22" t="s">
        <v>92</v>
      </c>
      <c r="S121" s="31">
        <v>13</v>
      </c>
      <c r="T121" s="31">
        <v>84</v>
      </c>
      <c r="U121" s="29"/>
      <c r="V121" s="29">
        <v>5</v>
      </c>
      <c r="W121" s="9"/>
    </row>
    <row r="122" spans="1:23" x14ac:dyDescent="0.3">
      <c r="A122" s="9">
        <v>31</v>
      </c>
      <c r="B122" s="18" t="s">
        <v>101</v>
      </c>
      <c r="C122" s="31">
        <v>12</v>
      </c>
      <c r="D122" s="31">
        <v>84</v>
      </c>
      <c r="E122" s="29"/>
      <c r="F122" s="29">
        <v>5</v>
      </c>
      <c r="G122" s="9"/>
      <c r="I122" s="9">
        <v>31</v>
      </c>
      <c r="J122" s="18" t="s">
        <v>126</v>
      </c>
      <c r="K122" s="31">
        <v>21</v>
      </c>
      <c r="L122" s="31">
        <v>79</v>
      </c>
      <c r="M122" s="29"/>
      <c r="N122" s="29">
        <v>5</v>
      </c>
      <c r="O122" s="9"/>
      <c r="Q122" s="9">
        <v>31</v>
      </c>
      <c r="R122" s="18" t="s">
        <v>154</v>
      </c>
      <c r="S122" s="31">
        <v>12</v>
      </c>
      <c r="T122" s="31">
        <v>86</v>
      </c>
      <c r="U122" s="29"/>
      <c r="V122" s="29">
        <v>5</v>
      </c>
      <c r="W122" s="9"/>
    </row>
    <row r="123" spans="1:23" x14ac:dyDescent="0.3">
      <c r="A123" s="9">
        <v>32</v>
      </c>
      <c r="B123" s="22" t="s">
        <v>25</v>
      </c>
      <c r="C123" s="31">
        <v>10</v>
      </c>
      <c r="D123" s="31">
        <v>85</v>
      </c>
      <c r="E123" s="29"/>
      <c r="F123" s="29">
        <v>5</v>
      </c>
      <c r="G123" s="9"/>
      <c r="I123" s="9">
        <v>32</v>
      </c>
      <c r="J123" s="22" t="s">
        <v>14</v>
      </c>
      <c r="K123" s="31">
        <v>12</v>
      </c>
      <c r="L123" s="31">
        <v>80</v>
      </c>
      <c r="M123" s="29"/>
      <c r="N123" s="29">
        <v>5</v>
      </c>
      <c r="O123" s="9"/>
      <c r="Q123" s="9">
        <v>32</v>
      </c>
      <c r="R123" s="22" t="s">
        <v>17</v>
      </c>
      <c r="S123" s="31">
        <v>13</v>
      </c>
      <c r="T123" s="31">
        <v>87</v>
      </c>
      <c r="U123" s="29"/>
      <c r="V123" s="29">
        <v>5</v>
      </c>
      <c r="W123" s="9"/>
    </row>
    <row r="124" spans="1:23" x14ac:dyDescent="0.3">
      <c r="A124" s="9">
        <v>33</v>
      </c>
      <c r="B124" s="18" t="s">
        <v>14</v>
      </c>
      <c r="C124" s="31">
        <v>12</v>
      </c>
      <c r="D124" s="31">
        <v>85</v>
      </c>
      <c r="E124" s="29" t="s">
        <v>120</v>
      </c>
      <c r="F124" s="29">
        <v>5</v>
      </c>
      <c r="G124" s="9"/>
      <c r="I124" s="9">
        <v>33</v>
      </c>
      <c r="J124" s="18" t="s">
        <v>108</v>
      </c>
      <c r="K124" s="31">
        <v>8</v>
      </c>
      <c r="L124" s="31">
        <v>81</v>
      </c>
      <c r="M124" s="29"/>
      <c r="N124" s="29">
        <v>5</v>
      </c>
      <c r="O124" s="9"/>
      <c r="Q124" s="9">
        <v>33</v>
      </c>
      <c r="R124" s="18" t="s">
        <v>134</v>
      </c>
      <c r="S124" s="31">
        <v>21</v>
      </c>
      <c r="T124" s="31">
        <v>90</v>
      </c>
      <c r="U124" s="29"/>
      <c r="V124" s="29">
        <v>5</v>
      </c>
      <c r="W124" s="9"/>
    </row>
    <row r="125" spans="1:23" x14ac:dyDescent="0.3">
      <c r="A125" s="9">
        <v>34</v>
      </c>
      <c r="B125" s="18" t="s">
        <v>17</v>
      </c>
      <c r="C125" s="31">
        <v>13</v>
      </c>
      <c r="D125" s="31">
        <v>85</v>
      </c>
      <c r="E125" s="29" t="s">
        <v>120</v>
      </c>
      <c r="F125" s="29">
        <v>5</v>
      </c>
      <c r="G125" s="9"/>
      <c r="I125" s="9">
        <v>34</v>
      </c>
      <c r="J125" s="18" t="s">
        <v>72</v>
      </c>
      <c r="K125" s="31">
        <v>6</v>
      </c>
      <c r="L125" s="31">
        <v>83</v>
      </c>
      <c r="M125" s="29"/>
      <c r="N125" s="29">
        <v>5</v>
      </c>
      <c r="O125" s="9"/>
      <c r="Q125" s="9">
        <v>34</v>
      </c>
      <c r="R125" s="18" t="s">
        <v>108</v>
      </c>
      <c r="S125" s="31">
        <v>8</v>
      </c>
      <c r="T125" s="31">
        <v>91</v>
      </c>
      <c r="U125" s="29"/>
      <c r="V125" s="29">
        <v>5</v>
      </c>
      <c r="W125" s="9"/>
    </row>
    <row r="126" spans="1:23" x14ac:dyDescent="0.3">
      <c r="A126" s="9">
        <v>35</v>
      </c>
      <c r="B126" s="18" t="s">
        <v>86</v>
      </c>
      <c r="C126" s="31">
        <v>12</v>
      </c>
      <c r="D126" s="31">
        <v>87</v>
      </c>
      <c r="E126" s="29"/>
      <c r="F126" s="29">
        <v>5</v>
      </c>
      <c r="G126" s="9"/>
      <c r="I126" s="9">
        <v>35</v>
      </c>
      <c r="J126" s="18" t="s">
        <v>92</v>
      </c>
      <c r="K126" s="31">
        <v>13</v>
      </c>
      <c r="L126" s="31">
        <v>83</v>
      </c>
      <c r="M126" s="29" t="s">
        <v>120</v>
      </c>
      <c r="N126" s="29">
        <v>5</v>
      </c>
      <c r="O126" s="9"/>
    </row>
    <row r="127" spans="1:23" x14ac:dyDescent="0.3">
      <c r="I127" s="9">
        <v>36</v>
      </c>
      <c r="J127" s="23" t="s">
        <v>7</v>
      </c>
      <c r="K127" s="31">
        <v>18</v>
      </c>
      <c r="L127" s="31">
        <v>83</v>
      </c>
      <c r="M127" s="29" t="s">
        <v>120</v>
      </c>
      <c r="N127" s="29">
        <v>5</v>
      </c>
      <c r="O127" s="9"/>
    </row>
    <row r="128" spans="1:23" x14ac:dyDescent="0.3">
      <c r="I128" s="9">
        <v>37</v>
      </c>
      <c r="J128" s="18" t="s">
        <v>21</v>
      </c>
      <c r="K128" s="31">
        <v>26</v>
      </c>
      <c r="L128" s="31">
        <v>83</v>
      </c>
      <c r="M128" s="29" t="s">
        <v>120</v>
      </c>
      <c r="N128" s="29">
        <v>5</v>
      </c>
      <c r="O128" s="9"/>
    </row>
    <row r="129" spans="1:41" s="70" customFormat="1" ht="25.5" customHeight="1" x14ac:dyDescent="0.3">
      <c r="AG129" s="71"/>
      <c r="AH129" s="71"/>
      <c r="AI129" s="71"/>
      <c r="AJ129" s="71"/>
      <c r="AK129" s="71"/>
      <c r="AL129" s="71"/>
      <c r="AM129" s="71"/>
      <c r="AN129" s="76"/>
      <c r="AO129" s="71"/>
    </row>
    <row r="130" spans="1:41" ht="15.6" x14ac:dyDescent="0.3">
      <c r="C130" s="88" t="s">
        <v>156</v>
      </c>
      <c r="D130" s="89"/>
      <c r="E130" s="89"/>
      <c r="F130" s="89"/>
      <c r="K130" s="88" t="s">
        <v>161</v>
      </c>
      <c r="L130" s="89"/>
      <c r="M130" s="89"/>
      <c r="N130" s="89"/>
      <c r="S130" s="88" t="s">
        <v>162</v>
      </c>
      <c r="T130" s="89"/>
      <c r="U130" s="89"/>
      <c r="V130" s="89"/>
      <c r="AA130" s="88" t="s">
        <v>163</v>
      </c>
      <c r="AB130" s="89"/>
      <c r="AC130" s="89"/>
      <c r="AD130" s="89"/>
      <c r="AG130" s="10"/>
      <c r="AH130" s="10"/>
      <c r="AI130" s="88" t="s">
        <v>164</v>
      </c>
      <c r="AJ130" s="89"/>
      <c r="AK130" s="89"/>
      <c r="AL130" s="89"/>
      <c r="AM130" s="10"/>
    </row>
    <row r="131" spans="1:41" ht="14.4" x14ac:dyDescent="0.3">
      <c r="A131" s="10" t="s">
        <v>67</v>
      </c>
      <c r="B131" s="10" t="s">
        <v>68</v>
      </c>
      <c r="C131" s="3" t="s">
        <v>69</v>
      </c>
      <c r="D131" s="4" t="s">
        <v>70</v>
      </c>
      <c r="E131" s="4" t="s">
        <v>71</v>
      </c>
      <c r="F131" s="3" t="s">
        <v>75</v>
      </c>
      <c r="G131" s="3" t="s">
        <v>79</v>
      </c>
      <c r="I131" s="10" t="s">
        <v>67</v>
      </c>
      <c r="J131" s="10" t="s">
        <v>68</v>
      </c>
      <c r="K131" s="3" t="s">
        <v>69</v>
      </c>
      <c r="L131" s="4" t="s">
        <v>70</v>
      </c>
      <c r="M131" s="4" t="s">
        <v>71</v>
      </c>
      <c r="N131" s="3" t="s">
        <v>75</v>
      </c>
      <c r="O131" s="3" t="s">
        <v>79</v>
      </c>
      <c r="Q131" s="10" t="s">
        <v>67</v>
      </c>
      <c r="R131" s="10" t="s">
        <v>68</v>
      </c>
      <c r="S131" s="3" t="s">
        <v>69</v>
      </c>
      <c r="T131" s="4" t="s">
        <v>70</v>
      </c>
      <c r="U131" s="4" t="s">
        <v>71</v>
      </c>
      <c r="V131" s="3" t="s">
        <v>75</v>
      </c>
      <c r="W131" s="3" t="s">
        <v>79</v>
      </c>
      <c r="Y131" s="10" t="s">
        <v>67</v>
      </c>
      <c r="Z131" s="10" t="s">
        <v>68</v>
      </c>
      <c r="AA131" s="3" t="s">
        <v>69</v>
      </c>
      <c r="AB131" s="4" t="s">
        <v>70</v>
      </c>
      <c r="AC131" s="4" t="s">
        <v>71</v>
      </c>
      <c r="AD131" s="3" t="s">
        <v>75</v>
      </c>
      <c r="AE131" s="3" t="s">
        <v>79</v>
      </c>
      <c r="AG131" s="10" t="s">
        <v>67</v>
      </c>
      <c r="AH131" s="10" t="s">
        <v>68</v>
      </c>
      <c r="AI131" s="3" t="s">
        <v>69</v>
      </c>
      <c r="AJ131" s="4" t="s">
        <v>70</v>
      </c>
      <c r="AK131" s="4" t="s">
        <v>71</v>
      </c>
      <c r="AL131" s="3" t="s">
        <v>75</v>
      </c>
      <c r="AM131" s="3" t="s">
        <v>79</v>
      </c>
      <c r="AN131" s="77" t="s">
        <v>165</v>
      </c>
    </row>
    <row r="132" spans="1:41" x14ac:dyDescent="0.3">
      <c r="A132" s="9">
        <v>1</v>
      </c>
      <c r="B132" s="24" t="s">
        <v>7</v>
      </c>
      <c r="C132" s="31">
        <v>19</v>
      </c>
      <c r="D132" s="31">
        <v>62</v>
      </c>
      <c r="E132" s="29"/>
      <c r="F132" s="29">
        <v>5</v>
      </c>
      <c r="G132" s="29">
        <v>10</v>
      </c>
      <c r="I132" s="9">
        <v>1</v>
      </c>
      <c r="J132" s="24" t="s">
        <v>122</v>
      </c>
      <c r="K132" s="31">
        <v>8</v>
      </c>
      <c r="L132" s="31">
        <v>66</v>
      </c>
      <c r="M132" s="29"/>
      <c r="N132" s="29">
        <v>5</v>
      </c>
      <c r="O132" s="29">
        <v>10</v>
      </c>
      <c r="Q132" s="9">
        <v>1</v>
      </c>
      <c r="R132" s="24" t="s">
        <v>20</v>
      </c>
      <c r="S132" s="31">
        <v>11</v>
      </c>
      <c r="T132" s="31">
        <v>67</v>
      </c>
      <c r="U132" s="29"/>
      <c r="V132" s="29">
        <v>5</v>
      </c>
      <c r="W132" s="29">
        <v>10</v>
      </c>
      <c r="Y132" s="9">
        <v>1</v>
      </c>
      <c r="Z132" s="24" t="s">
        <v>12</v>
      </c>
      <c r="AA132" s="31">
        <v>8</v>
      </c>
      <c r="AB132" s="31">
        <v>70</v>
      </c>
      <c r="AC132" s="29"/>
      <c r="AD132" s="29">
        <v>5</v>
      </c>
      <c r="AE132" s="29">
        <v>10</v>
      </c>
      <c r="AG132" s="9">
        <v>1</v>
      </c>
      <c r="AH132" s="24" t="s">
        <v>113</v>
      </c>
      <c r="AI132" s="31">
        <v>3</v>
      </c>
      <c r="AJ132" s="31">
        <v>68</v>
      </c>
      <c r="AK132" s="29"/>
      <c r="AL132" s="29">
        <v>5</v>
      </c>
      <c r="AM132" s="29">
        <v>10</v>
      </c>
      <c r="AN132" s="9">
        <v>67</v>
      </c>
    </row>
    <row r="133" spans="1:41" x14ac:dyDescent="0.3">
      <c r="A133" s="9">
        <v>2</v>
      </c>
      <c r="B133" s="22" t="s">
        <v>9</v>
      </c>
      <c r="C133" s="31">
        <v>17</v>
      </c>
      <c r="D133" s="31">
        <v>68</v>
      </c>
      <c r="E133" s="29"/>
      <c r="F133" s="29">
        <v>5</v>
      </c>
      <c r="G133" s="9">
        <v>8</v>
      </c>
      <c r="I133" s="9">
        <v>2</v>
      </c>
      <c r="J133" s="22" t="s">
        <v>22</v>
      </c>
      <c r="K133" s="31">
        <v>14</v>
      </c>
      <c r="L133" s="31">
        <v>66</v>
      </c>
      <c r="M133" s="29" t="s">
        <v>120</v>
      </c>
      <c r="N133" s="29">
        <v>5</v>
      </c>
      <c r="O133" s="9">
        <v>8</v>
      </c>
      <c r="Q133" s="9">
        <v>2</v>
      </c>
      <c r="R133" s="22" t="s">
        <v>24</v>
      </c>
      <c r="S133" s="31">
        <v>8</v>
      </c>
      <c r="T133" s="31">
        <v>68</v>
      </c>
      <c r="U133" s="29"/>
      <c r="V133" s="29">
        <v>5</v>
      </c>
      <c r="W133" s="9">
        <v>8</v>
      </c>
      <c r="Y133" s="9">
        <v>2</v>
      </c>
      <c r="Z133" s="22" t="s">
        <v>110</v>
      </c>
      <c r="AA133" s="31">
        <v>5</v>
      </c>
      <c r="AB133" s="31">
        <v>71</v>
      </c>
      <c r="AC133" s="29"/>
      <c r="AD133" s="29">
        <v>5</v>
      </c>
      <c r="AE133" s="9">
        <v>8</v>
      </c>
      <c r="AG133" s="9">
        <v>2</v>
      </c>
      <c r="AH133" s="22" t="s">
        <v>24</v>
      </c>
      <c r="AI133" s="31">
        <v>7</v>
      </c>
      <c r="AJ133" s="31">
        <v>68</v>
      </c>
      <c r="AK133" s="29"/>
      <c r="AL133" s="29">
        <v>5</v>
      </c>
      <c r="AM133" s="9">
        <v>8</v>
      </c>
      <c r="AN133" s="9">
        <v>67</v>
      </c>
    </row>
    <row r="134" spans="1:41" x14ac:dyDescent="0.3">
      <c r="A134" s="9">
        <v>3</v>
      </c>
      <c r="B134" s="11" t="s">
        <v>113</v>
      </c>
      <c r="C134" s="31">
        <v>3</v>
      </c>
      <c r="D134" s="31">
        <v>69</v>
      </c>
      <c r="E134" s="29"/>
      <c r="F134" s="29">
        <v>5</v>
      </c>
      <c r="G134" s="9">
        <v>6</v>
      </c>
      <c r="I134" s="9">
        <v>3</v>
      </c>
      <c r="J134" s="11" t="s">
        <v>123</v>
      </c>
      <c r="K134" s="31">
        <v>5</v>
      </c>
      <c r="L134" s="31">
        <v>68</v>
      </c>
      <c r="M134" s="29"/>
      <c r="N134" s="29">
        <v>5</v>
      </c>
      <c r="O134" s="9">
        <v>6</v>
      </c>
      <c r="Q134" s="9">
        <v>3</v>
      </c>
      <c r="R134" s="11" t="s">
        <v>4</v>
      </c>
      <c r="S134" s="31">
        <v>10</v>
      </c>
      <c r="T134" s="31">
        <v>70</v>
      </c>
      <c r="U134" s="29"/>
      <c r="V134" s="29">
        <v>5</v>
      </c>
      <c r="W134" s="9">
        <v>6</v>
      </c>
      <c r="Y134" s="9">
        <v>3</v>
      </c>
      <c r="Z134" s="11" t="s">
        <v>122</v>
      </c>
      <c r="AA134" s="31">
        <v>7</v>
      </c>
      <c r="AB134" s="31">
        <v>71</v>
      </c>
      <c r="AC134" s="29" t="s">
        <v>120</v>
      </c>
      <c r="AD134" s="29">
        <v>5</v>
      </c>
      <c r="AE134" s="9">
        <v>6</v>
      </c>
      <c r="AG134" s="9">
        <v>3</v>
      </c>
      <c r="AH134" s="11" t="s">
        <v>18</v>
      </c>
      <c r="AI134" s="31">
        <v>9</v>
      </c>
      <c r="AJ134" s="31">
        <v>68</v>
      </c>
      <c r="AK134" s="29" t="s">
        <v>120</v>
      </c>
      <c r="AL134" s="29">
        <v>5</v>
      </c>
      <c r="AM134" s="9">
        <v>6</v>
      </c>
      <c r="AN134" s="9">
        <v>67</v>
      </c>
    </row>
    <row r="135" spans="1:41" x14ac:dyDescent="0.3">
      <c r="A135" s="9">
        <v>4</v>
      </c>
      <c r="B135" s="22" t="s">
        <v>8</v>
      </c>
      <c r="C135" s="31">
        <v>7</v>
      </c>
      <c r="D135" s="31">
        <v>69</v>
      </c>
      <c r="E135" s="29" t="s">
        <v>120</v>
      </c>
      <c r="F135" s="29">
        <v>5</v>
      </c>
      <c r="G135" s="9">
        <v>5</v>
      </c>
      <c r="I135" s="9">
        <v>4</v>
      </c>
      <c r="J135" s="22" t="s">
        <v>112</v>
      </c>
      <c r="K135" s="31">
        <v>4</v>
      </c>
      <c r="L135" s="31">
        <v>69</v>
      </c>
      <c r="M135" s="29"/>
      <c r="N135" s="29">
        <v>5</v>
      </c>
      <c r="O135" s="9">
        <v>5</v>
      </c>
      <c r="Q135" s="9">
        <v>4</v>
      </c>
      <c r="R135" s="22" t="s">
        <v>14</v>
      </c>
      <c r="S135" s="31">
        <v>12</v>
      </c>
      <c r="T135" s="31">
        <v>70</v>
      </c>
      <c r="U135" s="29" t="s">
        <v>120</v>
      </c>
      <c r="V135" s="29">
        <v>5</v>
      </c>
      <c r="W135" s="9">
        <v>5</v>
      </c>
      <c r="Y135" s="9">
        <v>4</v>
      </c>
      <c r="Z135" s="22" t="s">
        <v>10</v>
      </c>
      <c r="AA135" s="31">
        <v>18</v>
      </c>
      <c r="AB135" s="31">
        <v>71</v>
      </c>
      <c r="AC135" s="29" t="s">
        <v>120</v>
      </c>
      <c r="AD135" s="29">
        <v>5</v>
      </c>
      <c r="AE135" s="9">
        <v>5</v>
      </c>
      <c r="AG135" s="9">
        <v>4</v>
      </c>
      <c r="AH135" s="22" t="s">
        <v>122</v>
      </c>
      <c r="AI135" s="31">
        <v>6</v>
      </c>
      <c r="AJ135" s="31">
        <v>69</v>
      </c>
      <c r="AK135" s="29" t="s">
        <v>120</v>
      </c>
      <c r="AL135" s="29">
        <v>5</v>
      </c>
      <c r="AM135" s="9">
        <v>5</v>
      </c>
      <c r="AN135" s="9">
        <v>68</v>
      </c>
    </row>
    <row r="136" spans="1:41" x14ac:dyDescent="0.3">
      <c r="A136" s="9">
        <v>5</v>
      </c>
      <c r="B136" s="22" t="s">
        <v>0</v>
      </c>
      <c r="C136" s="31">
        <v>8</v>
      </c>
      <c r="D136" s="31">
        <v>70</v>
      </c>
      <c r="E136" s="29"/>
      <c r="F136" s="29">
        <v>5</v>
      </c>
      <c r="G136" s="9">
        <v>4</v>
      </c>
      <c r="I136" s="9">
        <v>5</v>
      </c>
      <c r="J136" s="22" t="s">
        <v>89</v>
      </c>
      <c r="K136" s="31">
        <v>9</v>
      </c>
      <c r="L136" s="31">
        <v>69</v>
      </c>
      <c r="M136" s="29" t="s">
        <v>120</v>
      </c>
      <c r="N136" s="29">
        <v>5</v>
      </c>
      <c r="O136" s="9">
        <v>4</v>
      </c>
      <c r="Q136" s="9">
        <v>5</v>
      </c>
      <c r="R136" s="22" t="s">
        <v>89</v>
      </c>
      <c r="S136" s="31">
        <v>8</v>
      </c>
      <c r="T136" s="31">
        <v>71</v>
      </c>
      <c r="U136" s="29"/>
      <c r="V136" s="29">
        <v>5</v>
      </c>
      <c r="W136" s="9">
        <v>4</v>
      </c>
      <c r="Y136" s="9">
        <v>5</v>
      </c>
      <c r="Z136" s="22" t="s">
        <v>13</v>
      </c>
      <c r="AA136" s="31">
        <v>13</v>
      </c>
      <c r="AB136" s="31">
        <v>73</v>
      </c>
      <c r="AC136" s="29"/>
      <c r="AD136" s="29">
        <v>5</v>
      </c>
      <c r="AE136" s="9">
        <v>4</v>
      </c>
      <c r="AG136" s="9">
        <v>5</v>
      </c>
      <c r="AH136" s="22" t="s">
        <v>91</v>
      </c>
      <c r="AI136" s="31">
        <v>8</v>
      </c>
      <c r="AJ136" s="31">
        <v>69</v>
      </c>
      <c r="AK136" s="29"/>
      <c r="AL136" s="29">
        <v>5</v>
      </c>
      <c r="AM136" s="9">
        <v>4</v>
      </c>
      <c r="AN136" s="9">
        <v>68</v>
      </c>
    </row>
    <row r="137" spans="1:41" x14ac:dyDescent="0.3">
      <c r="A137" s="9">
        <v>6</v>
      </c>
      <c r="B137" s="18" t="s">
        <v>25</v>
      </c>
      <c r="C137" s="31">
        <v>10</v>
      </c>
      <c r="D137" s="31">
        <v>71</v>
      </c>
      <c r="E137" s="29"/>
      <c r="F137" s="29">
        <v>5</v>
      </c>
      <c r="G137" s="9">
        <v>3</v>
      </c>
      <c r="I137" s="9">
        <v>6</v>
      </c>
      <c r="J137" s="18" t="s">
        <v>101</v>
      </c>
      <c r="K137" s="31">
        <v>10</v>
      </c>
      <c r="L137" s="31">
        <v>69</v>
      </c>
      <c r="M137" s="29" t="s">
        <v>120</v>
      </c>
      <c r="N137" s="29">
        <v>5</v>
      </c>
      <c r="O137" s="9">
        <v>3</v>
      </c>
      <c r="Q137" s="9">
        <v>6</v>
      </c>
      <c r="R137" s="18" t="s">
        <v>140</v>
      </c>
      <c r="S137" s="31">
        <v>11</v>
      </c>
      <c r="T137" s="31">
        <v>71</v>
      </c>
      <c r="U137" s="29" t="s">
        <v>120</v>
      </c>
      <c r="V137" s="29">
        <v>5</v>
      </c>
      <c r="W137" s="9">
        <v>3</v>
      </c>
      <c r="Y137" s="9">
        <v>6</v>
      </c>
      <c r="Z137" s="18" t="s">
        <v>111</v>
      </c>
      <c r="AA137" s="31">
        <v>3</v>
      </c>
      <c r="AB137" s="31">
        <v>74</v>
      </c>
      <c r="AC137" s="29"/>
      <c r="AD137" s="29">
        <v>5</v>
      </c>
      <c r="AE137" s="9">
        <v>3</v>
      </c>
      <c r="AG137" s="9">
        <v>6</v>
      </c>
      <c r="AH137" s="18" t="s">
        <v>110</v>
      </c>
      <c r="AI137" s="31">
        <v>4</v>
      </c>
      <c r="AJ137" s="31">
        <v>70</v>
      </c>
      <c r="AK137" s="29"/>
      <c r="AL137" s="29">
        <v>5</v>
      </c>
      <c r="AM137" s="9">
        <v>3</v>
      </c>
      <c r="AN137" s="9">
        <v>69</v>
      </c>
    </row>
    <row r="138" spans="1:41" x14ac:dyDescent="0.3">
      <c r="A138" s="9">
        <v>7</v>
      </c>
      <c r="B138" s="11" t="s">
        <v>13</v>
      </c>
      <c r="C138" s="31">
        <v>12</v>
      </c>
      <c r="D138" s="31">
        <v>71</v>
      </c>
      <c r="E138" s="29" t="s">
        <v>120</v>
      </c>
      <c r="F138" s="29">
        <v>5</v>
      </c>
      <c r="G138" s="9"/>
      <c r="I138" s="9">
        <v>7</v>
      </c>
      <c r="J138" s="11" t="s">
        <v>0</v>
      </c>
      <c r="K138" s="31">
        <v>7</v>
      </c>
      <c r="L138" s="31">
        <v>70</v>
      </c>
      <c r="M138" s="29"/>
      <c r="N138" s="29">
        <v>5</v>
      </c>
      <c r="O138" s="9"/>
      <c r="Q138" s="9">
        <v>7</v>
      </c>
      <c r="R138" s="11" t="s">
        <v>22</v>
      </c>
      <c r="S138" s="31">
        <v>12</v>
      </c>
      <c r="T138" s="31">
        <v>71</v>
      </c>
      <c r="U138" s="29" t="s">
        <v>120</v>
      </c>
      <c r="V138" s="29">
        <v>5</v>
      </c>
      <c r="W138" s="9"/>
      <c r="Y138" s="9">
        <v>7</v>
      </c>
      <c r="Z138" s="11" t="s">
        <v>4</v>
      </c>
      <c r="AA138" s="31">
        <v>10</v>
      </c>
      <c r="AB138" s="31">
        <v>74</v>
      </c>
      <c r="AC138" s="29" t="s">
        <v>120</v>
      </c>
      <c r="AD138" s="29">
        <v>5</v>
      </c>
      <c r="AE138" s="9"/>
      <c r="AG138" s="9">
        <v>7</v>
      </c>
      <c r="AH138" s="11" t="s">
        <v>89</v>
      </c>
      <c r="AI138" s="31">
        <v>8</v>
      </c>
      <c r="AJ138" s="31">
        <v>70</v>
      </c>
      <c r="AK138" s="29" t="s">
        <v>120</v>
      </c>
      <c r="AL138" s="29">
        <v>5</v>
      </c>
      <c r="AM138" s="9"/>
      <c r="AN138" s="9">
        <v>69</v>
      </c>
    </row>
    <row r="139" spans="1:41" x14ac:dyDescent="0.3">
      <c r="A139" s="9">
        <v>8</v>
      </c>
      <c r="B139" s="23" t="s">
        <v>132</v>
      </c>
      <c r="C139" s="31">
        <v>2</v>
      </c>
      <c r="D139" s="31">
        <v>72</v>
      </c>
      <c r="E139" s="29"/>
      <c r="F139" s="29">
        <v>5</v>
      </c>
      <c r="G139" s="9"/>
      <c r="I139" s="9">
        <v>8</v>
      </c>
      <c r="J139" s="23" t="s">
        <v>72</v>
      </c>
      <c r="K139" s="31">
        <v>7</v>
      </c>
      <c r="L139" s="31">
        <v>70</v>
      </c>
      <c r="M139" s="29" t="s">
        <v>114</v>
      </c>
      <c r="N139" s="29">
        <v>5</v>
      </c>
      <c r="O139" s="9"/>
      <c r="Q139" s="9">
        <v>8</v>
      </c>
      <c r="R139" s="23" t="s">
        <v>86</v>
      </c>
      <c r="S139" s="31">
        <v>12</v>
      </c>
      <c r="T139" s="31">
        <v>71</v>
      </c>
      <c r="U139" s="29" t="s">
        <v>114</v>
      </c>
      <c r="V139" s="29">
        <v>5</v>
      </c>
      <c r="W139" s="9"/>
      <c r="Y139" s="9">
        <v>8</v>
      </c>
      <c r="Z139" s="23" t="s">
        <v>22</v>
      </c>
      <c r="AA139" s="31">
        <v>12</v>
      </c>
      <c r="AB139" s="31">
        <v>74</v>
      </c>
      <c r="AC139" s="29" t="s">
        <v>120</v>
      </c>
      <c r="AD139" s="29">
        <v>5</v>
      </c>
      <c r="AE139" s="9"/>
      <c r="AG139" s="9">
        <v>8</v>
      </c>
      <c r="AH139" s="23" t="s">
        <v>86</v>
      </c>
      <c r="AI139" s="31">
        <v>12</v>
      </c>
      <c r="AJ139" s="31">
        <v>70</v>
      </c>
      <c r="AK139" s="29" t="s">
        <v>120</v>
      </c>
      <c r="AL139" s="29">
        <v>5</v>
      </c>
      <c r="AM139" s="9"/>
      <c r="AN139" s="9">
        <v>69</v>
      </c>
    </row>
    <row r="140" spans="1:41" x14ac:dyDescent="0.3">
      <c r="A140" s="9">
        <v>9</v>
      </c>
      <c r="B140" s="23" t="s">
        <v>131</v>
      </c>
      <c r="C140" s="31">
        <v>5</v>
      </c>
      <c r="D140" s="31">
        <v>72</v>
      </c>
      <c r="E140" s="29" t="s">
        <v>120</v>
      </c>
      <c r="F140" s="29">
        <v>5</v>
      </c>
      <c r="G140" s="9"/>
      <c r="I140" s="9">
        <v>9</v>
      </c>
      <c r="J140" s="23" t="s">
        <v>91</v>
      </c>
      <c r="K140" s="31">
        <v>8</v>
      </c>
      <c r="L140" s="31">
        <v>70</v>
      </c>
      <c r="M140" s="29" t="s">
        <v>120</v>
      </c>
      <c r="N140" s="29">
        <v>5</v>
      </c>
      <c r="O140" s="9"/>
      <c r="Q140" s="9">
        <v>9</v>
      </c>
      <c r="R140" s="23" t="s">
        <v>73</v>
      </c>
      <c r="S140" s="31">
        <v>18</v>
      </c>
      <c r="T140" s="31">
        <v>71</v>
      </c>
      <c r="U140" s="29" t="s">
        <v>120</v>
      </c>
      <c r="V140" s="29">
        <v>5</v>
      </c>
      <c r="W140" s="9"/>
      <c r="Y140" s="9">
        <v>9</v>
      </c>
      <c r="Z140" s="23" t="s">
        <v>131</v>
      </c>
      <c r="AA140" s="31">
        <v>5</v>
      </c>
      <c r="AB140" s="31">
        <v>75</v>
      </c>
      <c r="AC140" s="29"/>
      <c r="AD140" s="29">
        <v>5</v>
      </c>
      <c r="AE140" s="9"/>
      <c r="AG140" s="9">
        <v>9</v>
      </c>
      <c r="AH140" s="23" t="s">
        <v>22</v>
      </c>
      <c r="AI140" s="31">
        <v>12</v>
      </c>
      <c r="AJ140" s="31">
        <v>71</v>
      </c>
      <c r="AK140" s="29"/>
      <c r="AL140" s="29">
        <v>5</v>
      </c>
      <c r="AM140" s="9"/>
      <c r="AN140" s="9">
        <v>70</v>
      </c>
    </row>
    <row r="141" spans="1:41" x14ac:dyDescent="0.3">
      <c r="A141" s="9">
        <v>10</v>
      </c>
      <c r="B141" s="11" t="s">
        <v>18</v>
      </c>
      <c r="C141" s="31">
        <v>8</v>
      </c>
      <c r="D141" s="31">
        <v>72</v>
      </c>
      <c r="E141" s="29" t="s">
        <v>120</v>
      </c>
      <c r="F141" s="29">
        <v>5</v>
      </c>
      <c r="G141" s="9"/>
      <c r="I141" s="9">
        <v>10</v>
      </c>
      <c r="J141" s="11" t="s">
        <v>139</v>
      </c>
      <c r="K141" s="31">
        <v>17</v>
      </c>
      <c r="L141" s="31">
        <v>70</v>
      </c>
      <c r="M141" s="29" t="s">
        <v>120</v>
      </c>
      <c r="N141" s="29">
        <v>5</v>
      </c>
      <c r="O141" s="9"/>
      <c r="Q141" s="9">
        <v>10</v>
      </c>
      <c r="R141" s="11" t="s">
        <v>109</v>
      </c>
      <c r="S141" s="31">
        <v>4</v>
      </c>
      <c r="T141" s="31">
        <v>72</v>
      </c>
      <c r="U141" s="29"/>
      <c r="V141" s="29">
        <v>5</v>
      </c>
      <c r="W141" s="9"/>
      <c r="Y141" s="9">
        <v>10</v>
      </c>
      <c r="Z141" s="11" t="s">
        <v>8</v>
      </c>
      <c r="AA141" s="31">
        <v>7</v>
      </c>
      <c r="AB141" s="31">
        <v>75</v>
      </c>
      <c r="AC141" s="29" t="s">
        <v>120</v>
      </c>
      <c r="AD141" s="29">
        <v>5</v>
      </c>
      <c r="AE141" s="9"/>
      <c r="AG141" s="9">
        <v>10</v>
      </c>
      <c r="AH141" s="11" t="s">
        <v>92</v>
      </c>
      <c r="AI141" s="31">
        <v>14</v>
      </c>
      <c r="AJ141" s="31">
        <v>71</v>
      </c>
      <c r="AK141" s="29" t="s">
        <v>120</v>
      </c>
      <c r="AL141" s="29">
        <v>5</v>
      </c>
      <c r="AM141" s="9"/>
      <c r="AN141" s="9">
        <v>70</v>
      </c>
    </row>
    <row r="142" spans="1:41" x14ac:dyDescent="0.3">
      <c r="A142" s="9">
        <v>11</v>
      </c>
      <c r="B142" s="22" t="s">
        <v>135</v>
      </c>
      <c r="C142" s="31">
        <v>12</v>
      </c>
      <c r="D142" s="31">
        <v>72</v>
      </c>
      <c r="E142" s="29" t="s">
        <v>120</v>
      </c>
      <c r="F142" s="29">
        <v>5</v>
      </c>
      <c r="G142" s="9"/>
      <c r="I142" s="9">
        <v>11</v>
      </c>
      <c r="J142" s="22" t="s">
        <v>143</v>
      </c>
      <c r="K142" s="31">
        <v>18</v>
      </c>
      <c r="L142" s="31">
        <v>71</v>
      </c>
      <c r="M142" s="29"/>
      <c r="N142" s="29">
        <v>5</v>
      </c>
      <c r="O142" s="9"/>
      <c r="Q142" s="9">
        <v>11</v>
      </c>
      <c r="R142" s="22" t="s">
        <v>8</v>
      </c>
      <c r="S142" s="31">
        <v>7</v>
      </c>
      <c r="T142" s="31">
        <v>72</v>
      </c>
      <c r="U142" s="29" t="s">
        <v>120</v>
      </c>
      <c r="V142" s="29">
        <v>5</v>
      </c>
      <c r="W142" s="9"/>
      <c r="Y142" s="9">
        <v>11</v>
      </c>
      <c r="Z142" s="22" t="s">
        <v>24</v>
      </c>
      <c r="AA142" s="31">
        <v>7</v>
      </c>
      <c r="AB142" s="31">
        <v>75</v>
      </c>
      <c r="AC142" s="29" t="s">
        <v>114</v>
      </c>
      <c r="AD142" s="29">
        <v>5</v>
      </c>
      <c r="AE142" s="9"/>
      <c r="AG142" s="9">
        <v>11</v>
      </c>
      <c r="AH142" s="22" t="s">
        <v>13</v>
      </c>
      <c r="AI142" s="31">
        <v>13</v>
      </c>
      <c r="AJ142" s="31">
        <v>72</v>
      </c>
      <c r="AK142" s="29" t="s">
        <v>114</v>
      </c>
      <c r="AL142" s="29">
        <v>5</v>
      </c>
      <c r="AM142" s="9"/>
      <c r="AN142" s="9">
        <v>71</v>
      </c>
    </row>
    <row r="143" spans="1:41" x14ac:dyDescent="0.3">
      <c r="A143" s="9">
        <v>12</v>
      </c>
      <c r="B143" s="23" t="s">
        <v>110</v>
      </c>
      <c r="C143" s="31">
        <v>5</v>
      </c>
      <c r="D143" s="31">
        <v>73</v>
      </c>
      <c r="E143" s="29"/>
      <c r="F143" s="29">
        <v>5</v>
      </c>
      <c r="G143" s="9"/>
      <c r="I143" s="9">
        <v>12</v>
      </c>
      <c r="J143" s="23" t="s">
        <v>134</v>
      </c>
      <c r="K143" s="31">
        <v>21</v>
      </c>
      <c r="L143" s="31">
        <v>71</v>
      </c>
      <c r="M143" s="29" t="s">
        <v>120</v>
      </c>
      <c r="N143" s="29">
        <v>5</v>
      </c>
      <c r="O143" s="9"/>
      <c r="Q143" s="9">
        <v>12</v>
      </c>
      <c r="R143" s="23" t="s">
        <v>12</v>
      </c>
      <c r="S143" s="31">
        <v>8</v>
      </c>
      <c r="T143" s="31">
        <v>72</v>
      </c>
      <c r="U143" s="29" t="s">
        <v>120</v>
      </c>
      <c r="V143" s="29">
        <v>5</v>
      </c>
      <c r="W143" s="9"/>
      <c r="Y143" s="9">
        <v>12</v>
      </c>
      <c r="Z143" s="23" t="s">
        <v>26</v>
      </c>
      <c r="AA143" s="31">
        <v>12</v>
      </c>
      <c r="AB143" s="31">
        <v>75</v>
      </c>
      <c r="AC143" s="29" t="s">
        <v>120</v>
      </c>
      <c r="AD143" s="29">
        <v>5</v>
      </c>
      <c r="AE143" s="9"/>
      <c r="AG143" s="9">
        <v>12</v>
      </c>
      <c r="AH143" s="23" t="s">
        <v>26</v>
      </c>
      <c r="AI143" s="31">
        <v>12</v>
      </c>
      <c r="AJ143" s="31">
        <v>73</v>
      </c>
      <c r="AK143" s="29" t="s">
        <v>120</v>
      </c>
      <c r="AL143" s="29">
        <v>5</v>
      </c>
      <c r="AM143" s="9"/>
      <c r="AN143" s="9">
        <v>72</v>
      </c>
    </row>
    <row r="144" spans="1:41" x14ac:dyDescent="0.3">
      <c r="A144" s="9">
        <v>13</v>
      </c>
      <c r="B144" s="23" t="s">
        <v>5</v>
      </c>
      <c r="C144" s="31">
        <v>5</v>
      </c>
      <c r="D144" s="31">
        <v>73</v>
      </c>
      <c r="E144" s="29" t="s">
        <v>157</v>
      </c>
      <c r="F144" s="29">
        <v>5</v>
      </c>
      <c r="G144" s="9"/>
      <c r="I144" s="9">
        <v>13</v>
      </c>
      <c r="J144" s="23" t="s">
        <v>23</v>
      </c>
      <c r="K144" s="31">
        <v>22</v>
      </c>
      <c r="L144" s="31">
        <v>71</v>
      </c>
      <c r="M144" s="29" t="s">
        <v>120</v>
      </c>
      <c r="N144" s="29">
        <v>5</v>
      </c>
      <c r="O144" s="9"/>
      <c r="Q144" s="9">
        <v>13</v>
      </c>
      <c r="R144" s="23" t="s">
        <v>93</v>
      </c>
      <c r="S144" s="31">
        <v>10</v>
      </c>
      <c r="T144" s="31">
        <v>72</v>
      </c>
      <c r="U144" s="29" t="s">
        <v>120</v>
      </c>
      <c r="V144" s="29">
        <v>5</v>
      </c>
      <c r="W144" s="9"/>
      <c r="Y144" s="9">
        <v>13</v>
      </c>
      <c r="Z144" s="23" t="s">
        <v>86</v>
      </c>
      <c r="AA144" s="31">
        <v>12</v>
      </c>
      <c r="AB144" s="31">
        <v>75</v>
      </c>
      <c r="AC144" s="29" t="s">
        <v>114</v>
      </c>
      <c r="AD144" s="29">
        <v>5</v>
      </c>
      <c r="AE144" s="9"/>
      <c r="AG144" s="9">
        <v>13</v>
      </c>
      <c r="AH144" s="23" t="s">
        <v>111</v>
      </c>
      <c r="AI144" s="31">
        <v>3</v>
      </c>
      <c r="AJ144" s="31">
        <v>75</v>
      </c>
      <c r="AK144" s="29" t="s">
        <v>114</v>
      </c>
      <c r="AL144" s="29">
        <v>5</v>
      </c>
      <c r="AM144" s="9"/>
      <c r="AN144" s="9">
        <v>74</v>
      </c>
    </row>
    <row r="145" spans="1:40" x14ac:dyDescent="0.3">
      <c r="A145" s="9">
        <v>14</v>
      </c>
      <c r="B145" s="23" t="s">
        <v>101</v>
      </c>
      <c r="C145" s="31">
        <v>10</v>
      </c>
      <c r="D145" s="31">
        <v>73</v>
      </c>
      <c r="E145" s="29" t="s">
        <v>120</v>
      </c>
      <c r="F145" s="29">
        <v>5</v>
      </c>
      <c r="G145" s="9"/>
      <c r="I145" s="9">
        <v>14</v>
      </c>
      <c r="J145" s="23" t="s">
        <v>131</v>
      </c>
      <c r="K145" s="31">
        <v>5</v>
      </c>
      <c r="L145" s="31">
        <v>72</v>
      </c>
      <c r="M145" s="29"/>
      <c r="N145" s="29">
        <v>5</v>
      </c>
      <c r="O145" s="9"/>
      <c r="Q145" s="9">
        <v>14</v>
      </c>
      <c r="R145" s="23" t="s">
        <v>111</v>
      </c>
      <c r="S145" s="31">
        <v>3</v>
      </c>
      <c r="T145" s="31">
        <v>73</v>
      </c>
      <c r="U145" s="29"/>
      <c r="V145" s="29">
        <v>5</v>
      </c>
      <c r="W145" s="9"/>
      <c r="Y145" s="9">
        <v>14</v>
      </c>
      <c r="Z145" s="23" t="s">
        <v>109</v>
      </c>
      <c r="AA145" s="31">
        <v>4</v>
      </c>
      <c r="AB145" s="31">
        <v>76</v>
      </c>
      <c r="AC145" s="29"/>
      <c r="AD145" s="29">
        <v>5</v>
      </c>
      <c r="AE145" s="9"/>
      <c r="AG145" s="9">
        <v>14</v>
      </c>
      <c r="AH145" s="23" t="s">
        <v>12</v>
      </c>
      <c r="AI145" s="31">
        <v>8</v>
      </c>
      <c r="AJ145" s="31">
        <v>75</v>
      </c>
      <c r="AK145" s="29"/>
      <c r="AL145" s="29">
        <v>5</v>
      </c>
      <c r="AM145" s="9"/>
      <c r="AN145" s="9">
        <v>74</v>
      </c>
    </row>
    <row r="146" spans="1:40" x14ac:dyDescent="0.3">
      <c r="A146" s="9">
        <v>15</v>
      </c>
      <c r="B146" s="23" t="s">
        <v>21</v>
      </c>
      <c r="C146" s="31">
        <v>27</v>
      </c>
      <c r="D146" s="31">
        <v>73</v>
      </c>
      <c r="E146" s="29" t="s">
        <v>120</v>
      </c>
      <c r="F146" s="29">
        <v>5</v>
      </c>
      <c r="G146" s="9"/>
      <c r="I146" s="9">
        <v>15</v>
      </c>
      <c r="J146" s="23" t="s">
        <v>8</v>
      </c>
      <c r="K146" s="31">
        <v>7</v>
      </c>
      <c r="L146" s="31">
        <v>72</v>
      </c>
      <c r="M146" s="29" t="s">
        <v>120</v>
      </c>
      <c r="N146" s="29">
        <v>5</v>
      </c>
      <c r="O146" s="9"/>
      <c r="Q146" s="9">
        <v>15</v>
      </c>
      <c r="R146" s="23" t="s">
        <v>113</v>
      </c>
      <c r="S146" s="31">
        <v>3</v>
      </c>
      <c r="T146" s="31">
        <v>73</v>
      </c>
      <c r="U146" s="29" t="s">
        <v>114</v>
      </c>
      <c r="V146" s="29">
        <v>5</v>
      </c>
      <c r="W146" s="9"/>
      <c r="Y146" s="9">
        <v>15</v>
      </c>
      <c r="Z146" s="23" t="s">
        <v>19</v>
      </c>
      <c r="AA146" s="31">
        <v>7</v>
      </c>
      <c r="AB146" s="31">
        <v>76</v>
      </c>
      <c r="AC146" s="29" t="s">
        <v>120</v>
      </c>
      <c r="AD146" s="29">
        <v>5</v>
      </c>
      <c r="AE146" s="9"/>
      <c r="AG146" s="9">
        <v>15</v>
      </c>
      <c r="AH146" s="23" t="s">
        <v>116</v>
      </c>
      <c r="AI146" s="31">
        <v>13</v>
      </c>
      <c r="AJ146" s="31">
        <v>76</v>
      </c>
      <c r="AK146" s="29" t="s">
        <v>120</v>
      </c>
      <c r="AL146" s="29">
        <v>5</v>
      </c>
      <c r="AM146" s="9"/>
      <c r="AN146" s="9">
        <v>75</v>
      </c>
    </row>
    <row r="147" spans="1:40" x14ac:dyDescent="0.3">
      <c r="A147" s="9">
        <v>16</v>
      </c>
      <c r="B147" s="24" t="s">
        <v>109</v>
      </c>
      <c r="C147" s="31">
        <v>3</v>
      </c>
      <c r="D147" s="31">
        <v>74</v>
      </c>
      <c r="E147" s="29"/>
      <c r="F147" s="29">
        <v>5</v>
      </c>
      <c r="G147" s="9"/>
      <c r="I147" s="9">
        <v>16</v>
      </c>
      <c r="J147" s="24" t="s">
        <v>108</v>
      </c>
      <c r="K147" s="31">
        <v>8</v>
      </c>
      <c r="L147" s="31">
        <v>72</v>
      </c>
      <c r="M147" s="29" t="s">
        <v>120</v>
      </c>
      <c r="N147" s="29">
        <v>5</v>
      </c>
      <c r="O147" s="9"/>
      <c r="Q147" s="9">
        <v>16</v>
      </c>
      <c r="R147" s="24" t="s">
        <v>131</v>
      </c>
      <c r="S147" s="31">
        <v>5</v>
      </c>
      <c r="T147" s="31">
        <v>73</v>
      </c>
      <c r="U147" s="29" t="s">
        <v>120</v>
      </c>
      <c r="V147" s="29">
        <v>5</v>
      </c>
      <c r="W147" s="9"/>
      <c r="Y147" s="9">
        <v>16</v>
      </c>
      <c r="Z147" s="24" t="s">
        <v>25</v>
      </c>
      <c r="AA147" s="31">
        <v>9</v>
      </c>
      <c r="AB147" s="31">
        <v>77</v>
      </c>
      <c r="AC147" s="29"/>
      <c r="AD147" s="29">
        <v>5</v>
      </c>
      <c r="AE147" s="9"/>
      <c r="AG147" s="9">
        <v>16</v>
      </c>
      <c r="AH147" s="24" t="s">
        <v>72</v>
      </c>
      <c r="AI147" s="31">
        <v>6</v>
      </c>
      <c r="AJ147" s="31">
        <v>77</v>
      </c>
      <c r="AK147" s="29"/>
      <c r="AL147" s="29">
        <v>5</v>
      </c>
      <c r="AM147" s="9"/>
      <c r="AN147" s="9">
        <v>76</v>
      </c>
    </row>
    <row r="148" spans="1:40" x14ac:dyDescent="0.3">
      <c r="A148" s="9">
        <v>17</v>
      </c>
      <c r="B148" s="22" t="s">
        <v>150</v>
      </c>
      <c r="C148" s="31">
        <v>7</v>
      </c>
      <c r="D148" s="31">
        <v>74</v>
      </c>
      <c r="E148" s="29" t="s">
        <v>120</v>
      </c>
      <c r="F148" s="29">
        <v>5</v>
      </c>
      <c r="G148" s="9"/>
      <c r="I148" s="9">
        <v>17</v>
      </c>
      <c r="J148" s="22" t="s">
        <v>135</v>
      </c>
      <c r="K148" s="31">
        <v>12</v>
      </c>
      <c r="L148" s="31">
        <v>72</v>
      </c>
      <c r="M148" s="29" t="s">
        <v>120</v>
      </c>
      <c r="N148" s="29">
        <v>5</v>
      </c>
      <c r="O148" s="9"/>
      <c r="Q148" s="9">
        <v>17</v>
      </c>
      <c r="R148" s="22" t="s">
        <v>18</v>
      </c>
      <c r="S148" s="31">
        <v>9</v>
      </c>
      <c r="T148" s="31">
        <v>73</v>
      </c>
      <c r="U148" s="29" t="s">
        <v>120</v>
      </c>
      <c r="V148" s="29">
        <v>5</v>
      </c>
      <c r="W148" s="9"/>
      <c r="Y148" s="9">
        <v>17</v>
      </c>
      <c r="Z148" s="22" t="s">
        <v>92</v>
      </c>
      <c r="AA148" s="31">
        <v>14</v>
      </c>
      <c r="AB148" s="31">
        <v>77</v>
      </c>
      <c r="AC148" s="29" t="s">
        <v>120</v>
      </c>
      <c r="AD148" s="29">
        <v>5</v>
      </c>
      <c r="AE148" s="9"/>
      <c r="AG148" s="9">
        <v>17</v>
      </c>
      <c r="AH148" s="22" t="s">
        <v>109</v>
      </c>
      <c r="AI148" s="31">
        <v>4</v>
      </c>
      <c r="AJ148" s="31">
        <v>78</v>
      </c>
      <c r="AK148" s="29" t="s">
        <v>120</v>
      </c>
      <c r="AL148" s="29">
        <v>5</v>
      </c>
      <c r="AM148" s="9"/>
      <c r="AN148" s="9">
        <v>77</v>
      </c>
    </row>
    <row r="149" spans="1:40" x14ac:dyDescent="0.3">
      <c r="A149" s="9">
        <v>18</v>
      </c>
      <c r="B149" s="24" t="s">
        <v>4</v>
      </c>
      <c r="C149" s="31">
        <v>10</v>
      </c>
      <c r="D149" s="31">
        <v>74</v>
      </c>
      <c r="E149" s="29" t="s">
        <v>120</v>
      </c>
      <c r="F149" s="29">
        <v>5</v>
      </c>
      <c r="G149" s="9"/>
      <c r="I149" s="9">
        <v>18</v>
      </c>
      <c r="J149" s="24" t="s">
        <v>138</v>
      </c>
      <c r="K149" s="31">
        <v>16</v>
      </c>
      <c r="L149" s="31">
        <v>72</v>
      </c>
      <c r="M149" s="29" t="s">
        <v>120</v>
      </c>
      <c r="N149" s="29">
        <v>5</v>
      </c>
      <c r="O149" s="9"/>
      <c r="Q149" s="9">
        <v>18</v>
      </c>
      <c r="R149" s="24" t="s">
        <v>19</v>
      </c>
      <c r="S149" s="31">
        <v>7</v>
      </c>
      <c r="T149" s="31">
        <v>74</v>
      </c>
      <c r="U149" s="29"/>
      <c r="V149" s="29">
        <v>5</v>
      </c>
      <c r="W149" s="9"/>
      <c r="Y149" s="9">
        <v>18</v>
      </c>
      <c r="Z149" s="24" t="s">
        <v>6</v>
      </c>
      <c r="AA149" s="31">
        <v>4</v>
      </c>
      <c r="AB149" s="31">
        <v>78</v>
      </c>
      <c r="AC149" s="29"/>
      <c r="AD149" s="29">
        <v>5</v>
      </c>
      <c r="AE149" s="9"/>
      <c r="AG149" s="9">
        <v>18</v>
      </c>
      <c r="AH149" s="24" t="s">
        <v>17</v>
      </c>
      <c r="AI149" s="31">
        <v>13</v>
      </c>
      <c r="AJ149" s="31">
        <v>78</v>
      </c>
      <c r="AK149" s="29"/>
      <c r="AL149" s="29">
        <v>5</v>
      </c>
      <c r="AM149" s="9"/>
      <c r="AN149" s="9">
        <v>77</v>
      </c>
    </row>
    <row r="150" spans="1:40" x14ac:dyDescent="0.3">
      <c r="A150" s="9">
        <v>19</v>
      </c>
      <c r="B150" s="22" t="s">
        <v>130</v>
      </c>
      <c r="C150" s="31">
        <v>13</v>
      </c>
      <c r="D150" s="31">
        <v>74</v>
      </c>
      <c r="E150" s="29" t="s">
        <v>120</v>
      </c>
      <c r="F150" s="29">
        <v>5</v>
      </c>
      <c r="G150" s="9"/>
      <c r="I150" s="9">
        <v>19</v>
      </c>
      <c r="J150" s="22" t="s">
        <v>126</v>
      </c>
      <c r="K150" s="31">
        <v>21</v>
      </c>
      <c r="L150" s="31">
        <v>72</v>
      </c>
      <c r="M150" s="29" t="s">
        <v>120</v>
      </c>
      <c r="N150" s="29">
        <v>5</v>
      </c>
      <c r="O150" s="9"/>
      <c r="Q150" s="9">
        <v>19</v>
      </c>
      <c r="R150" s="22" t="s">
        <v>15</v>
      </c>
      <c r="S150" s="31">
        <v>13</v>
      </c>
      <c r="T150" s="31">
        <v>75</v>
      </c>
      <c r="U150" s="29"/>
      <c r="V150" s="29">
        <v>5</v>
      </c>
      <c r="W150" s="9"/>
      <c r="Y150" s="9">
        <v>19</v>
      </c>
      <c r="Z150" s="22" t="s">
        <v>89</v>
      </c>
      <c r="AA150" s="31">
        <v>8</v>
      </c>
      <c r="AB150" s="31">
        <v>78</v>
      </c>
      <c r="AC150" s="29" t="s">
        <v>120</v>
      </c>
      <c r="AD150" s="29">
        <v>5</v>
      </c>
      <c r="AE150" s="9"/>
      <c r="AG150" s="9">
        <v>19</v>
      </c>
      <c r="AH150" s="22" t="s">
        <v>10</v>
      </c>
      <c r="AI150" s="31">
        <v>18</v>
      </c>
      <c r="AJ150" s="31">
        <v>78</v>
      </c>
      <c r="AK150" s="29" t="s">
        <v>120</v>
      </c>
      <c r="AL150" s="29">
        <v>5</v>
      </c>
      <c r="AM150" s="9"/>
      <c r="AN150" s="9">
        <v>77</v>
      </c>
    </row>
    <row r="151" spans="1:40" x14ac:dyDescent="0.3">
      <c r="A151" s="9">
        <v>20</v>
      </c>
      <c r="B151" s="11" t="s">
        <v>6</v>
      </c>
      <c r="C151" s="31">
        <v>5</v>
      </c>
      <c r="D151" s="31">
        <v>75</v>
      </c>
      <c r="E151" s="29"/>
      <c r="F151" s="29">
        <v>5</v>
      </c>
      <c r="G151" s="9"/>
      <c r="I151" s="9">
        <v>20</v>
      </c>
      <c r="J151" s="11" t="s">
        <v>111</v>
      </c>
      <c r="K151" s="31">
        <v>2</v>
      </c>
      <c r="L151" s="31">
        <v>73</v>
      </c>
      <c r="M151" s="29"/>
      <c r="N151" s="29">
        <v>5</v>
      </c>
      <c r="O151" s="9"/>
      <c r="Q151" s="9">
        <v>20</v>
      </c>
      <c r="R151" s="11" t="s">
        <v>13</v>
      </c>
      <c r="S151" s="31">
        <v>12</v>
      </c>
      <c r="T151" s="31">
        <v>76</v>
      </c>
      <c r="U151" s="29"/>
      <c r="V151" s="29">
        <v>5</v>
      </c>
      <c r="W151" s="9"/>
      <c r="Y151" s="9">
        <v>20</v>
      </c>
      <c r="Z151" s="11" t="s">
        <v>11</v>
      </c>
      <c r="AA151" s="31">
        <v>26</v>
      </c>
      <c r="AB151" s="31">
        <v>78</v>
      </c>
      <c r="AC151" s="29" t="s">
        <v>120</v>
      </c>
      <c r="AD151" s="29">
        <v>5</v>
      </c>
      <c r="AE151" s="9"/>
      <c r="AG151" s="9">
        <v>20</v>
      </c>
      <c r="AH151" s="11" t="s">
        <v>20</v>
      </c>
      <c r="AI151" s="31">
        <v>10</v>
      </c>
      <c r="AJ151" s="31">
        <v>79</v>
      </c>
      <c r="AK151" s="29" t="s">
        <v>120</v>
      </c>
      <c r="AL151" s="29">
        <v>5</v>
      </c>
      <c r="AM151" s="9"/>
      <c r="AN151" s="9">
        <v>78</v>
      </c>
    </row>
    <row r="152" spans="1:40" x14ac:dyDescent="0.3">
      <c r="A152" s="9">
        <v>21</v>
      </c>
      <c r="B152" s="23" t="s">
        <v>89</v>
      </c>
      <c r="C152" s="31">
        <v>9</v>
      </c>
      <c r="D152" s="31">
        <v>75</v>
      </c>
      <c r="E152" s="29" t="s">
        <v>120</v>
      </c>
      <c r="F152" s="29">
        <v>5</v>
      </c>
      <c r="G152" s="9"/>
      <c r="I152" s="9">
        <v>21</v>
      </c>
      <c r="J152" s="23" t="s">
        <v>113</v>
      </c>
      <c r="K152" s="31">
        <v>3</v>
      </c>
      <c r="L152" s="31">
        <v>73</v>
      </c>
      <c r="M152" s="29" t="s">
        <v>120</v>
      </c>
      <c r="N152" s="29">
        <v>5</v>
      </c>
      <c r="O152" s="9"/>
      <c r="Q152" s="9">
        <v>21</v>
      </c>
      <c r="R152" s="23" t="s">
        <v>10</v>
      </c>
      <c r="S152" s="31">
        <v>18</v>
      </c>
      <c r="T152" s="31">
        <v>76</v>
      </c>
      <c r="U152" s="29" t="s">
        <v>120</v>
      </c>
      <c r="V152" s="29">
        <v>5</v>
      </c>
      <c r="W152" s="9"/>
      <c r="Y152" s="9">
        <v>21</v>
      </c>
      <c r="Z152" s="23" t="s">
        <v>113</v>
      </c>
      <c r="AA152" s="31">
        <v>3</v>
      </c>
      <c r="AB152" s="31">
        <v>79</v>
      </c>
      <c r="AC152" s="29"/>
      <c r="AD152" s="29">
        <v>5</v>
      </c>
      <c r="AE152" s="9"/>
      <c r="AG152" s="9">
        <v>21</v>
      </c>
      <c r="AH152" s="23" t="s">
        <v>14</v>
      </c>
      <c r="AI152" s="31">
        <v>12</v>
      </c>
      <c r="AJ152" s="31">
        <v>79</v>
      </c>
      <c r="AK152" s="29"/>
      <c r="AL152" s="29">
        <v>5</v>
      </c>
      <c r="AM152" s="9"/>
      <c r="AN152" s="9">
        <v>78</v>
      </c>
    </row>
    <row r="153" spans="1:40" x14ac:dyDescent="0.3">
      <c r="A153" s="9">
        <v>22</v>
      </c>
      <c r="B153" s="23" t="s">
        <v>15</v>
      </c>
      <c r="C153" s="31">
        <v>12</v>
      </c>
      <c r="D153" s="31">
        <v>75</v>
      </c>
      <c r="E153" s="29" t="s">
        <v>120</v>
      </c>
      <c r="F153" s="29">
        <v>5</v>
      </c>
      <c r="G153" s="9"/>
      <c r="I153" s="9">
        <v>22</v>
      </c>
      <c r="J153" s="23" t="s">
        <v>4</v>
      </c>
      <c r="K153" s="31">
        <v>10</v>
      </c>
      <c r="L153" s="31">
        <v>73</v>
      </c>
      <c r="M153" s="29" t="s">
        <v>120</v>
      </c>
      <c r="N153" s="29">
        <v>5</v>
      </c>
      <c r="O153" s="9"/>
      <c r="Q153" s="9">
        <v>22</v>
      </c>
      <c r="R153" s="23" t="s">
        <v>25</v>
      </c>
      <c r="S153" s="31">
        <v>9</v>
      </c>
      <c r="T153" s="31">
        <v>77</v>
      </c>
      <c r="U153" s="29"/>
      <c r="V153" s="29">
        <v>5</v>
      </c>
      <c r="W153" s="9"/>
      <c r="Y153" s="9">
        <v>22</v>
      </c>
      <c r="Z153" s="23" t="s">
        <v>17</v>
      </c>
      <c r="AA153" s="31">
        <v>13</v>
      </c>
      <c r="AB153" s="31">
        <v>80</v>
      </c>
      <c r="AC153" s="29"/>
      <c r="AD153" s="29">
        <v>5</v>
      </c>
      <c r="AE153" s="9"/>
      <c r="AG153" s="9">
        <v>22</v>
      </c>
      <c r="AH153" s="23" t="s">
        <v>73</v>
      </c>
      <c r="AI153" s="31">
        <v>18</v>
      </c>
      <c r="AJ153" s="31">
        <v>79</v>
      </c>
      <c r="AK153" s="29"/>
      <c r="AL153" s="29">
        <v>5</v>
      </c>
      <c r="AM153" s="9"/>
      <c r="AN153" s="9">
        <v>78</v>
      </c>
    </row>
    <row r="154" spans="1:40" x14ac:dyDescent="0.3">
      <c r="A154" s="9">
        <v>23</v>
      </c>
      <c r="B154" s="23" t="s">
        <v>90</v>
      </c>
      <c r="C154" s="31">
        <v>15</v>
      </c>
      <c r="D154" s="31">
        <v>75</v>
      </c>
      <c r="E154" s="29" t="s">
        <v>120</v>
      </c>
      <c r="F154" s="29">
        <v>5</v>
      </c>
      <c r="G154" s="9"/>
      <c r="I154" s="9">
        <v>23</v>
      </c>
      <c r="J154" s="23" t="s">
        <v>160</v>
      </c>
      <c r="K154" s="31">
        <v>20</v>
      </c>
      <c r="L154" s="31">
        <v>73</v>
      </c>
      <c r="M154" s="29" t="s">
        <v>120</v>
      </c>
      <c r="N154" s="29">
        <v>5</v>
      </c>
      <c r="O154" s="9"/>
      <c r="Q154" s="9">
        <v>23</v>
      </c>
      <c r="R154" s="23" t="s">
        <v>72</v>
      </c>
      <c r="S154" s="31">
        <v>6</v>
      </c>
      <c r="T154" s="31">
        <v>78</v>
      </c>
      <c r="U154" s="29"/>
      <c r="V154" s="29">
        <v>5</v>
      </c>
      <c r="W154" s="9"/>
      <c r="Y154" s="9">
        <v>23</v>
      </c>
      <c r="Z154" s="23" t="s">
        <v>116</v>
      </c>
      <c r="AA154" s="31">
        <v>13</v>
      </c>
      <c r="AB154" s="31">
        <v>80</v>
      </c>
      <c r="AC154" s="29" t="s">
        <v>114</v>
      </c>
      <c r="AD154" s="29">
        <v>5</v>
      </c>
      <c r="AE154" s="9"/>
      <c r="AG154" s="9">
        <v>23</v>
      </c>
      <c r="AH154" s="23" t="s">
        <v>8</v>
      </c>
      <c r="AI154" s="31">
        <v>7</v>
      </c>
      <c r="AJ154" s="31">
        <v>80</v>
      </c>
      <c r="AK154" s="29" t="s">
        <v>114</v>
      </c>
      <c r="AL154" s="29">
        <v>5</v>
      </c>
      <c r="AM154" s="9"/>
      <c r="AN154" s="9">
        <v>79</v>
      </c>
    </row>
    <row r="155" spans="1:40" x14ac:dyDescent="0.3">
      <c r="A155" s="9">
        <v>24</v>
      </c>
      <c r="B155" s="25" t="s">
        <v>10</v>
      </c>
      <c r="C155" s="31">
        <v>18</v>
      </c>
      <c r="D155" s="31">
        <v>75</v>
      </c>
      <c r="E155" s="29" t="s">
        <v>120</v>
      </c>
      <c r="F155" s="29">
        <v>5</v>
      </c>
      <c r="G155" s="9"/>
      <c r="I155" s="9">
        <v>24</v>
      </c>
      <c r="J155" s="25" t="s">
        <v>24</v>
      </c>
      <c r="K155" s="31">
        <v>8</v>
      </c>
      <c r="L155" s="31">
        <v>74</v>
      </c>
      <c r="M155" s="29"/>
      <c r="N155" s="29">
        <v>5</v>
      </c>
      <c r="O155" s="9"/>
      <c r="Q155" s="9">
        <v>24</v>
      </c>
      <c r="R155" s="25" t="s">
        <v>90</v>
      </c>
      <c r="S155" s="31">
        <v>15</v>
      </c>
      <c r="T155" s="31">
        <v>78</v>
      </c>
      <c r="U155" s="29" t="s">
        <v>120</v>
      </c>
      <c r="V155" s="29">
        <v>5</v>
      </c>
      <c r="W155" s="9"/>
      <c r="Y155" s="9">
        <v>24</v>
      </c>
      <c r="Z155" s="25" t="s">
        <v>9</v>
      </c>
      <c r="AA155" s="31">
        <v>16</v>
      </c>
      <c r="AB155" s="31">
        <v>80</v>
      </c>
      <c r="AC155" s="29" t="s">
        <v>120</v>
      </c>
      <c r="AD155" s="29">
        <v>5</v>
      </c>
      <c r="AE155" s="9"/>
      <c r="AG155" s="9">
        <v>24</v>
      </c>
      <c r="AH155" s="25" t="s">
        <v>23</v>
      </c>
      <c r="AI155" s="31">
        <v>21</v>
      </c>
      <c r="AJ155" s="31">
        <v>80</v>
      </c>
      <c r="AK155" s="29" t="s">
        <v>120</v>
      </c>
      <c r="AL155" s="29">
        <v>5</v>
      </c>
      <c r="AM155" s="9"/>
      <c r="AN155" s="9">
        <v>79</v>
      </c>
    </row>
    <row r="156" spans="1:40" x14ac:dyDescent="0.3">
      <c r="A156" s="9">
        <v>25</v>
      </c>
      <c r="B156" s="18" t="s">
        <v>12</v>
      </c>
      <c r="C156" s="31">
        <v>8</v>
      </c>
      <c r="D156" s="31">
        <v>76</v>
      </c>
      <c r="E156" s="29"/>
      <c r="F156" s="29">
        <v>5</v>
      </c>
      <c r="G156" s="9"/>
      <c r="I156" s="9">
        <v>25</v>
      </c>
      <c r="J156" s="18" t="s">
        <v>12</v>
      </c>
      <c r="K156" s="31">
        <v>8</v>
      </c>
      <c r="L156" s="31">
        <v>74</v>
      </c>
      <c r="M156" s="29" t="s">
        <v>114</v>
      </c>
      <c r="N156" s="29">
        <v>5</v>
      </c>
      <c r="O156" s="9"/>
      <c r="Q156" s="9">
        <v>25</v>
      </c>
      <c r="R156" s="18" t="s">
        <v>17</v>
      </c>
      <c r="S156" s="31">
        <v>13</v>
      </c>
      <c r="T156" s="31">
        <v>79</v>
      </c>
      <c r="U156" s="29"/>
      <c r="V156" s="29">
        <v>5</v>
      </c>
      <c r="W156" s="9"/>
      <c r="Y156" s="9">
        <v>25</v>
      </c>
      <c r="Z156" s="18" t="s">
        <v>72</v>
      </c>
      <c r="AA156" s="31">
        <v>6</v>
      </c>
      <c r="AB156" s="31">
        <v>81</v>
      </c>
      <c r="AC156" s="29"/>
      <c r="AD156" s="29">
        <v>5</v>
      </c>
      <c r="AE156" s="9"/>
      <c r="AG156" s="9">
        <v>25</v>
      </c>
      <c r="AH156" s="18" t="s">
        <v>0</v>
      </c>
      <c r="AI156" s="31">
        <v>7</v>
      </c>
      <c r="AJ156" s="31">
        <v>81</v>
      </c>
      <c r="AK156" s="29"/>
      <c r="AL156" s="29">
        <v>5</v>
      </c>
      <c r="AM156" s="9"/>
      <c r="AN156" s="9">
        <v>80</v>
      </c>
    </row>
    <row r="157" spans="1:40" x14ac:dyDescent="0.3">
      <c r="A157" s="9">
        <v>26</v>
      </c>
      <c r="B157" s="23" t="s">
        <v>140</v>
      </c>
      <c r="C157" s="31">
        <v>11</v>
      </c>
      <c r="D157" s="31">
        <v>76</v>
      </c>
      <c r="E157" s="29" t="s">
        <v>120</v>
      </c>
      <c r="F157" s="29">
        <v>5</v>
      </c>
      <c r="G157" s="9"/>
      <c r="I157" s="9">
        <v>26</v>
      </c>
      <c r="J157" s="23" t="s">
        <v>10</v>
      </c>
      <c r="K157" s="31">
        <v>18</v>
      </c>
      <c r="L157" s="31">
        <v>74</v>
      </c>
      <c r="M157" s="29" t="s">
        <v>120</v>
      </c>
      <c r="N157" s="29">
        <v>5</v>
      </c>
      <c r="O157" s="9"/>
      <c r="Q157" s="9">
        <v>26</v>
      </c>
      <c r="R157" s="23" t="s">
        <v>9</v>
      </c>
      <c r="S157" s="31">
        <v>16</v>
      </c>
      <c r="T157" s="31">
        <v>80</v>
      </c>
      <c r="U157" s="29"/>
      <c r="V157" s="29">
        <v>5</v>
      </c>
      <c r="W157" s="9"/>
      <c r="Y157" s="9">
        <v>26</v>
      </c>
      <c r="Z157" s="23" t="s">
        <v>14</v>
      </c>
      <c r="AA157" s="31">
        <v>12</v>
      </c>
      <c r="AB157" s="31">
        <v>81</v>
      </c>
      <c r="AC157" s="29" t="s">
        <v>120</v>
      </c>
      <c r="AD157" s="29">
        <v>5</v>
      </c>
      <c r="AE157" s="9"/>
      <c r="AG157" s="9">
        <v>26</v>
      </c>
      <c r="AH157" s="23" t="s">
        <v>90</v>
      </c>
      <c r="AI157" s="31">
        <v>15</v>
      </c>
      <c r="AJ157" s="31">
        <v>81</v>
      </c>
      <c r="AK157" s="29" t="s">
        <v>120</v>
      </c>
      <c r="AL157" s="29">
        <v>5</v>
      </c>
      <c r="AM157" s="9"/>
      <c r="AN157" s="9">
        <v>80</v>
      </c>
    </row>
    <row r="158" spans="1:40" x14ac:dyDescent="0.3">
      <c r="A158" s="9">
        <v>27</v>
      </c>
      <c r="B158" s="22" t="s">
        <v>22</v>
      </c>
      <c r="C158" s="31">
        <v>13</v>
      </c>
      <c r="D158" s="31">
        <v>76</v>
      </c>
      <c r="E158" s="29" t="s">
        <v>120</v>
      </c>
      <c r="F158" s="29">
        <v>5</v>
      </c>
      <c r="G158" s="9"/>
      <c r="I158" s="9">
        <v>27</v>
      </c>
      <c r="J158" s="22" t="s">
        <v>86</v>
      </c>
      <c r="K158" s="31">
        <v>12</v>
      </c>
      <c r="L158" s="31">
        <v>75</v>
      </c>
      <c r="M158" s="29"/>
      <c r="N158" s="29">
        <v>5</v>
      </c>
      <c r="O158" s="9"/>
      <c r="Q158" s="9">
        <v>27</v>
      </c>
      <c r="R158" s="22" t="s">
        <v>26</v>
      </c>
      <c r="S158" s="31">
        <v>12</v>
      </c>
      <c r="T158" s="31">
        <v>81</v>
      </c>
      <c r="U158" s="29"/>
      <c r="V158" s="29">
        <v>5</v>
      </c>
      <c r="W158" s="9"/>
      <c r="Y158" s="9">
        <v>27</v>
      </c>
      <c r="Z158" s="22" t="s">
        <v>126</v>
      </c>
      <c r="AA158" s="31">
        <v>21</v>
      </c>
      <c r="AB158" s="31">
        <v>82</v>
      </c>
      <c r="AC158" s="29"/>
      <c r="AD158" s="29">
        <v>5</v>
      </c>
      <c r="AE158" s="9"/>
      <c r="AG158" s="9">
        <v>27</v>
      </c>
      <c r="AH158" s="22" t="s">
        <v>9</v>
      </c>
      <c r="AI158" s="31">
        <v>16</v>
      </c>
      <c r="AJ158" s="31">
        <v>82</v>
      </c>
      <c r="AK158" s="29"/>
      <c r="AL158" s="29">
        <v>5</v>
      </c>
      <c r="AM158" s="9"/>
      <c r="AN158" s="9">
        <v>81</v>
      </c>
    </row>
    <row r="159" spans="1:40" x14ac:dyDescent="0.3">
      <c r="A159" s="9">
        <v>28</v>
      </c>
      <c r="B159" s="23" t="s">
        <v>72</v>
      </c>
      <c r="C159" s="31">
        <v>6</v>
      </c>
      <c r="D159" s="31">
        <v>77</v>
      </c>
      <c r="E159" s="29"/>
      <c r="F159" s="29">
        <v>5</v>
      </c>
      <c r="G159" s="9"/>
      <c r="I159" s="9">
        <v>28</v>
      </c>
      <c r="J159" s="23" t="s">
        <v>13</v>
      </c>
      <c r="K159" s="31">
        <v>12</v>
      </c>
      <c r="L159" s="31">
        <v>75</v>
      </c>
      <c r="M159" s="29" t="s">
        <v>114</v>
      </c>
      <c r="N159" s="29">
        <v>5</v>
      </c>
      <c r="O159" s="9"/>
      <c r="Q159" s="9">
        <v>28</v>
      </c>
      <c r="R159" s="23" t="s">
        <v>21</v>
      </c>
      <c r="S159" s="31">
        <v>27</v>
      </c>
      <c r="T159" s="31">
        <v>81</v>
      </c>
      <c r="U159" s="29" t="s">
        <v>120</v>
      </c>
      <c r="V159" s="29">
        <v>5</v>
      </c>
      <c r="W159" s="9"/>
      <c r="Y159" s="9">
        <v>28</v>
      </c>
      <c r="Z159" s="23" t="s">
        <v>7</v>
      </c>
      <c r="AA159" s="31">
        <v>15</v>
      </c>
      <c r="AB159" s="31">
        <v>83</v>
      </c>
      <c r="AC159" s="29"/>
      <c r="AD159" s="29">
        <v>5</v>
      </c>
      <c r="AE159" s="9"/>
      <c r="AG159" s="9">
        <v>28</v>
      </c>
      <c r="AH159" s="23" t="s">
        <v>7</v>
      </c>
      <c r="AI159" s="31">
        <v>15</v>
      </c>
      <c r="AJ159" s="31">
        <v>83</v>
      </c>
      <c r="AK159" s="29"/>
      <c r="AL159" s="29">
        <v>5</v>
      </c>
      <c r="AM159" s="9"/>
      <c r="AN159" s="9">
        <v>82</v>
      </c>
    </row>
    <row r="160" spans="1:40" x14ac:dyDescent="0.3">
      <c r="A160" s="9">
        <v>29</v>
      </c>
      <c r="B160" s="24" t="s">
        <v>111</v>
      </c>
      <c r="C160" s="31">
        <v>2</v>
      </c>
      <c r="D160" s="31">
        <v>78</v>
      </c>
      <c r="E160" s="29"/>
      <c r="F160" s="29">
        <v>5</v>
      </c>
      <c r="G160" s="9"/>
      <c r="I160" s="9">
        <v>29</v>
      </c>
      <c r="J160" s="24" t="s">
        <v>7</v>
      </c>
      <c r="K160" s="31">
        <v>15</v>
      </c>
      <c r="L160" s="31">
        <v>75</v>
      </c>
      <c r="M160" s="29" t="s">
        <v>120</v>
      </c>
      <c r="N160" s="29">
        <v>5</v>
      </c>
      <c r="O160" s="9"/>
      <c r="Q160" s="9">
        <v>29</v>
      </c>
      <c r="R160" s="24" t="s">
        <v>92</v>
      </c>
      <c r="S160" s="31">
        <v>14</v>
      </c>
      <c r="T160" s="31">
        <v>82</v>
      </c>
      <c r="U160" s="29"/>
      <c r="V160" s="29">
        <v>5</v>
      </c>
      <c r="W160" s="9"/>
      <c r="Y160" s="9">
        <v>29</v>
      </c>
      <c r="Z160" s="24" t="s">
        <v>160</v>
      </c>
      <c r="AA160" s="31">
        <v>20</v>
      </c>
      <c r="AB160" s="31">
        <v>83</v>
      </c>
      <c r="AC160" s="29" t="s">
        <v>120</v>
      </c>
      <c r="AD160" s="29">
        <v>5</v>
      </c>
      <c r="AE160" s="9"/>
      <c r="AG160" s="9">
        <v>29</v>
      </c>
      <c r="AH160" s="24" t="s">
        <v>160</v>
      </c>
      <c r="AI160" s="31">
        <v>20</v>
      </c>
      <c r="AJ160" s="31">
        <v>83</v>
      </c>
      <c r="AK160" s="29" t="s">
        <v>120</v>
      </c>
      <c r="AL160" s="29">
        <v>5</v>
      </c>
      <c r="AM160" s="9"/>
      <c r="AN160" s="9">
        <v>82</v>
      </c>
    </row>
    <row r="161" spans="1:40" x14ac:dyDescent="0.3">
      <c r="A161" s="9">
        <v>30</v>
      </c>
      <c r="B161" s="22" t="s">
        <v>158</v>
      </c>
      <c r="C161" s="31">
        <v>6</v>
      </c>
      <c r="D161" s="31">
        <v>78</v>
      </c>
      <c r="E161" s="29" t="s">
        <v>120</v>
      </c>
      <c r="F161" s="29">
        <v>5</v>
      </c>
      <c r="G161" s="9"/>
      <c r="I161" s="9">
        <v>30</v>
      </c>
      <c r="J161" s="22" t="s">
        <v>9</v>
      </c>
      <c r="K161" s="31">
        <v>16</v>
      </c>
      <c r="L161" s="31">
        <v>75</v>
      </c>
      <c r="M161" s="29" t="s">
        <v>120</v>
      </c>
      <c r="N161" s="29">
        <v>5</v>
      </c>
      <c r="O161" s="9"/>
      <c r="Q161" s="9">
        <v>30</v>
      </c>
      <c r="R161" s="22" t="s">
        <v>23</v>
      </c>
      <c r="S161" s="31">
        <v>21</v>
      </c>
      <c r="T161" s="31">
        <v>82</v>
      </c>
      <c r="U161" s="29" t="s">
        <v>120</v>
      </c>
      <c r="V161" s="29">
        <v>5</v>
      </c>
      <c r="W161" s="9"/>
      <c r="Y161" s="9">
        <v>30</v>
      </c>
      <c r="Z161" s="22" t="s">
        <v>15</v>
      </c>
      <c r="AA161" s="31">
        <v>12</v>
      </c>
      <c r="AB161" s="31">
        <v>84</v>
      </c>
      <c r="AC161" s="29"/>
      <c r="AD161" s="29">
        <v>5</v>
      </c>
      <c r="AE161" s="9"/>
      <c r="AG161" s="9">
        <v>30</v>
      </c>
      <c r="AH161" s="22" t="s">
        <v>101</v>
      </c>
      <c r="AI161" s="31">
        <v>9</v>
      </c>
      <c r="AJ161" s="31">
        <v>84</v>
      </c>
      <c r="AK161" s="29"/>
      <c r="AL161" s="29">
        <v>5</v>
      </c>
      <c r="AM161" s="9"/>
      <c r="AN161" s="9">
        <v>83</v>
      </c>
    </row>
    <row r="162" spans="1:40" x14ac:dyDescent="0.3">
      <c r="A162" s="9">
        <v>31</v>
      </c>
      <c r="B162" s="18" t="s">
        <v>23</v>
      </c>
      <c r="C162" s="31">
        <v>23</v>
      </c>
      <c r="D162" s="31">
        <v>78</v>
      </c>
      <c r="E162" s="29" t="s">
        <v>120</v>
      </c>
      <c r="F162" s="29">
        <v>5</v>
      </c>
      <c r="G162" s="9"/>
      <c r="I162" s="9">
        <v>31</v>
      </c>
      <c r="J162" s="18" t="s">
        <v>25</v>
      </c>
      <c r="K162" s="31">
        <v>9</v>
      </c>
      <c r="L162" s="31">
        <v>76</v>
      </c>
      <c r="M162" s="29"/>
      <c r="N162" s="29">
        <v>5</v>
      </c>
      <c r="O162" s="9"/>
      <c r="Q162" s="9">
        <v>31</v>
      </c>
      <c r="R162" s="18" t="s">
        <v>126</v>
      </c>
      <c r="S162" s="31">
        <v>21</v>
      </c>
      <c r="T162" s="31">
        <v>82</v>
      </c>
      <c r="U162" s="29" t="s">
        <v>114</v>
      </c>
      <c r="V162" s="29">
        <v>5</v>
      </c>
      <c r="W162" s="9"/>
      <c r="Y162" s="9">
        <v>31</v>
      </c>
      <c r="Z162" s="18" t="s">
        <v>21</v>
      </c>
      <c r="AA162" s="31">
        <v>27</v>
      </c>
      <c r="AB162" s="31">
        <v>84</v>
      </c>
      <c r="AC162" s="29" t="s">
        <v>120</v>
      </c>
      <c r="AD162" s="29">
        <v>5</v>
      </c>
      <c r="AE162" s="9"/>
      <c r="AG162" s="9">
        <v>31</v>
      </c>
      <c r="AH162" s="18" t="s">
        <v>4</v>
      </c>
      <c r="AI162" s="31">
        <v>10</v>
      </c>
      <c r="AJ162" s="31">
        <v>86</v>
      </c>
      <c r="AK162" s="29" t="s">
        <v>120</v>
      </c>
      <c r="AL162" s="29">
        <v>5</v>
      </c>
      <c r="AM162" s="9"/>
      <c r="AN162" s="9">
        <v>85</v>
      </c>
    </row>
    <row r="163" spans="1:40" x14ac:dyDescent="0.3">
      <c r="A163" s="9">
        <v>32</v>
      </c>
      <c r="B163" s="22" t="s">
        <v>112</v>
      </c>
      <c r="C163" s="31">
        <v>4</v>
      </c>
      <c r="D163" s="31">
        <v>79</v>
      </c>
      <c r="E163" s="29"/>
      <c r="F163" s="29">
        <v>5</v>
      </c>
      <c r="G163" s="9"/>
      <c r="I163" s="9">
        <v>32</v>
      </c>
      <c r="J163" s="22" t="s">
        <v>140</v>
      </c>
      <c r="K163" s="31">
        <v>11</v>
      </c>
      <c r="L163" s="31">
        <v>76</v>
      </c>
      <c r="M163" s="29" t="s">
        <v>120</v>
      </c>
      <c r="N163" s="29">
        <v>5</v>
      </c>
      <c r="O163" s="9"/>
      <c r="Q163" s="9">
        <v>32</v>
      </c>
      <c r="R163" s="22" t="s">
        <v>7</v>
      </c>
      <c r="S163" s="31">
        <v>15</v>
      </c>
      <c r="T163" s="31">
        <v>84</v>
      </c>
      <c r="U163" s="29"/>
      <c r="V163" s="29">
        <v>5</v>
      </c>
      <c r="W163" s="9"/>
      <c r="Y163" s="9">
        <v>32</v>
      </c>
      <c r="Z163" s="22" t="s">
        <v>112</v>
      </c>
      <c r="AA163" s="31">
        <v>4</v>
      </c>
      <c r="AB163" s="31">
        <v>85</v>
      </c>
      <c r="AC163" s="29"/>
      <c r="AD163" s="29">
        <v>5</v>
      </c>
      <c r="AE163" s="9"/>
      <c r="AG163" s="9">
        <v>32</v>
      </c>
      <c r="AH163" s="22" t="s">
        <v>11</v>
      </c>
      <c r="AI163" s="31">
        <v>26</v>
      </c>
      <c r="AJ163" s="31">
        <v>86</v>
      </c>
      <c r="AK163" s="29"/>
      <c r="AL163" s="29">
        <v>5</v>
      </c>
      <c r="AM163" s="9"/>
      <c r="AN163" s="9">
        <v>85</v>
      </c>
    </row>
    <row r="164" spans="1:40" x14ac:dyDescent="0.3">
      <c r="A164" s="9">
        <v>33</v>
      </c>
      <c r="B164" s="18" t="s">
        <v>91</v>
      </c>
      <c r="C164" s="31">
        <v>8</v>
      </c>
      <c r="D164" s="31">
        <v>79</v>
      </c>
      <c r="E164" s="29" t="s">
        <v>120</v>
      </c>
      <c r="F164" s="29">
        <v>5</v>
      </c>
      <c r="G164" s="9"/>
      <c r="I164" s="9">
        <v>33</v>
      </c>
      <c r="J164" s="18" t="s">
        <v>17</v>
      </c>
      <c r="K164" s="31">
        <v>13</v>
      </c>
      <c r="L164" s="31">
        <v>76</v>
      </c>
      <c r="M164" s="29" t="s">
        <v>120</v>
      </c>
      <c r="N164" s="29">
        <v>5</v>
      </c>
      <c r="O164" s="9"/>
      <c r="Q164" s="9">
        <v>33</v>
      </c>
      <c r="R164" s="18" t="s">
        <v>160</v>
      </c>
      <c r="S164" s="31">
        <v>20</v>
      </c>
      <c r="T164" s="31">
        <v>85</v>
      </c>
      <c r="U164" s="29"/>
      <c r="V164" s="29">
        <v>5</v>
      </c>
      <c r="W164" s="9"/>
      <c r="Y164" s="9">
        <v>33</v>
      </c>
      <c r="Z164" s="18" t="s">
        <v>90</v>
      </c>
      <c r="AA164" s="31">
        <v>15</v>
      </c>
      <c r="AB164" s="31">
        <v>85</v>
      </c>
      <c r="AC164" s="29" t="s">
        <v>120</v>
      </c>
      <c r="AD164" s="29">
        <v>5</v>
      </c>
      <c r="AE164" s="9"/>
      <c r="AG164" s="9">
        <v>33</v>
      </c>
      <c r="AH164" s="18" t="s">
        <v>25</v>
      </c>
      <c r="AI164" s="31">
        <v>9</v>
      </c>
      <c r="AJ164" s="31">
        <v>88</v>
      </c>
      <c r="AK164" s="29" t="s">
        <v>120</v>
      </c>
      <c r="AL164" s="29">
        <v>5</v>
      </c>
      <c r="AM164" s="9"/>
      <c r="AN164" s="9">
        <v>87</v>
      </c>
    </row>
    <row r="165" spans="1:40" x14ac:dyDescent="0.3">
      <c r="A165" s="9">
        <v>34</v>
      </c>
      <c r="B165" s="18" t="s">
        <v>26</v>
      </c>
      <c r="C165" s="31">
        <v>11</v>
      </c>
      <c r="D165" s="31">
        <v>79</v>
      </c>
      <c r="E165" s="29" t="s">
        <v>120</v>
      </c>
      <c r="F165" s="29">
        <v>5</v>
      </c>
      <c r="G165" s="9"/>
      <c r="I165" s="9">
        <v>34</v>
      </c>
      <c r="J165" s="18" t="s">
        <v>92</v>
      </c>
      <c r="K165" s="31">
        <v>14</v>
      </c>
      <c r="L165" s="31">
        <v>76</v>
      </c>
      <c r="M165" s="29" t="s">
        <v>120</v>
      </c>
      <c r="N165" s="29">
        <v>5</v>
      </c>
      <c r="O165" s="9"/>
      <c r="Q165" s="9">
        <v>34</v>
      </c>
      <c r="R165" s="18" t="s">
        <v>11</v>
      </c>
      <c r="S165" s="31">
        <v>26</v>
      </c>
      <c r="T165" s="31">
        <v>86</v>
      </c>
      <c r="U165" s="29"/>
      <c r="V165" s="29">
        <v>5</v>
      </c>
      <c r="W165" s="9"/>
      <c r="Y165" s="9">
        <v>34</v>
      </c>
      <c r="Z165" s="18" t="s">
        <v>73</v>
      </c>
      <c r="AA165" s="31">
        <v>18</v>
      </c>
      <c r="AB165" s="31">
        <v>85</v>
      </c>
      <c r="AC165" s="29" t="s">
        <v>120</v>
      </c>
      <c r="AD165" s="29">
        <v>5</v>
      </c>
      <c r="AE165" s="9"/>
      <c r="AG165" s="9">
        <v>34</v>
      </c>
      <c r="AH165" s="18" t="s">
        <v>131</v>
      </c>
      <c r="AI165" s="31"/>
      <c r="AJ165" s="31" t="s">
        <v>128</v>
      </c>
      <c r="AK165" s="29"/>
      <c r="AL165" s="75">
        <v>3</v>
      </c>
      <c r="AM165" s="9"/>
      <c r="AN165" s="9" t="s">
        <v>128</v>
      </c>
    </row>
    <row r="166" spans="1:40" x14ac:dyDescent="0.3">
      <c r="A166" s="9">
        <v>35</v>
      </c>
      <c r="B166" s="18" t="s">
        <v>17</v>
      </c>
      <c r="C166" s="31">
        <v>13</v>
      </c>
      <c r="D166" s="31">
        <v>79</v>
      </c>
      <c r="E166" s="29" t="s">
        <v>120</v>
      </c>
      <c r="F166" s="29">
        <v>5</v>
      </c>
      <c r="G166" s="9"/>
      <c r="I166" s="9">
        <v>35</v>
      </c>
      <c r="J166" s="18" t="s">
        <v>14</v>
      </c>
      <c r="K166" s="31">
        <v>12</v>
      </c>
      <c r="L166" s="31">
        <v>77</v>
      </c>
      <c r="M166" s="29"/>
      <c r="N166" s="29">
        <v>5</v>
      </c>
      <c r="O166" s="9"/>
      <c r="Q166" s="9">
        <v>35</v>
      </c>
      <c r="R166" s="18" t="s">
        <v>143</v>
      </c>
      <c r="S166" s="31">
        <v>17</v>
      </c>
      <c r="T166" s="31">
        <v>87</v>
      </c>
      <c r="U166" s="29"/>
      <c r="V166" s="29">
        <v>5</v>
      </c>
      <c r="W166" s="9"/>
      <c r="Y166" s="9">
        <v>35</v>
      </c>
      <c r="Z166" s="18" t="s">
        <v>20</v>
      </c>
      <c r="AA166" s="31">
        <v>10</v>
      </c>
      <c r="AB166" s="31">
        <v>90</v>
      </c>
      <c r="AC166" s="29"/>
      <c r="AD166" s="29">
        <v>5</v>
      </c>
      <c r="AE166" s="9"/>
      <c r="AG166" s="9">
        <v>35</v>
      </c>
      <c r="AH166" s="18" t="s">
        <v>140</v>
      </c>
      <c r="AI166" s="31"/>
      <c r="AJ166" s="31" t="s">
        <v>128</v>
      </c>
      <c r="AK166" s="29"/>
      <c r="AL166" s="75">
        <v>3</v>
      </c>
      <c r="AM166" s="9"/>
      <c r="AN166" s="9" t="s">
        <v>128</v>
      </c>
    </row>
    <row r="167" spans="1:40" x14ac:dyDescent="0.3">
      <c r="A167" s="9">
        <v>36</v>
      </c>
      <c r="B167" s="23" t="s">
        <v>92</v>
      </c>
      <c r="C167" s="31">
        <v>13</v>
      </c>
      <c r="D167" s="31">
        <v>80</v>
      </c>
      <c r="E167" s="29"/>
      <c r="F167" s="29">
        <v>5</v>
      </c>
      <c r="G167" s="9"/>
      <c r="I167" s="9">
        <v>36</v>
      </c>
      <c r="J167" s="23" t="s">
        <v>6</v>
      </c>
      <c r="K167" s="31">
        <v>4</v>
      </c>
      <c r="L167" s="31">
        <v>78</v>
      </c>
      <c r="M167" s="29"/>
      <c r="N167" s="29">
        <v>5</v>
      </c>
      <c r="O167" s="9"/>
      <c r="Q167" s="9">
        <v>36</v>
      </c>
      <c r="R167" s="23" t="s">
        <v>108</v>
      </c>
      <c r="S167" s="31">
        <v>8</v>
      </c>
      <c r="T167" s="31">
        <v>88</v>
      </c>
      <c r="U167" s="29"/>
      <c r="V167" s="29">
        <v>5</v>
      </c>
      <c r="W167" s="9"/>
      <c r="Y167" s="9">
        <v>36</v>
      </c>
      <c r="Z167" s="23" t="s">
        <v>108</v>
      </c>
      <c r="AA167" s="31">
        <v>8</v>
      </c>
      <c r="AB167" s="31">
        <v>91</v>
      </c>
      <c r="AC167" s="29"/>
      <c r="AD167" s="29">
        <v>5</v>
      </c>
      <c r="AE167" s="9"/>
    </row>
    <row r="168" spans="1:40" x14ac:dyDescent="0.3">
      <c r="A168" s="9">
        <v>37</v>
      </c>
      <c r="B168" s="18" t="s">
        <v>127</v>
      </c>
      <c r="C168" s="31">
        <v>15</v>
      </c>
      <c r="D168" s="31">
        <v>81</v>
      </c>
      <c r="E168" s="29"/>
      <c r="F168" s="29">
        <v>5</v>
      </c>
      <c r="G168" s="9"/>
      <c r="I168" s="9">
        <v>37</v>
      </c>
      <c r="J168" s="18" t="s">
        <v>26</v>
      </c>
      <c r="K168" s="31">
        <v>11</v>
      </c>
      <c r="L168" s="31">
        <v>78</v>
      </c>
      <c r="M168" s="29" t="s">
        <v>120</v>
      </c>
      <c r="N168" s="29">
        <v>5</v>
      </c>
      <c r="O168" s="9"/>
      <c r="Y168" s="9">
        <v>37</v>
      </c>
      <c r="Z168" s="18" t="s">
        <v>23</v>
      </c>
      <c r="AA168" s="31">
        <v>21</v>
      </c>
      <c r="AB168" s="31">
        <v>96</v>
      </c>
      <c r="AC168" s="29"/>
      <c r="AD168" s="29">
        <v>5</v>
      </c>
      <c r="AE168" s="9"/>
    </row>
    <row r="169" spans="1:40" x14ac:dyDescent="0.3">
      <c r="A169" s="9">
        <v>38</v>
      </c>
      <c r="B169" s="11" t="s">
        <v>93</v>
      </c>
      <c r="C169" s="31">
        <v>10</v>
      </c>
      <c r="D169" s="31">
        <v>84</v>
      </c>
      <c r="E169" s="29"/>
      <c r="F169" s="29">
        <v>5</v>
      </c>
      <c r="G169" s="9"/>
      <c r="I169" s="9">
        <v>38</v>
      </c>
      <c r="J169" s="11" t="s">
        <v>15</v>
      </c>
      <c r="K169" s="31">
        <v>13</v>
      </c>
      <c r="L169" s="31">
        <v>78</v>
      </c>
      <c r="M169" s="29" t="s">
        <v>120</v>
      </c>
      <c r="N169" s="29">
        <v>5</v>
      </c>
      <c r="O169" s="9"/>
    </row>
    <row r="170" spans="1:40" x14ac:dyDescent="0.3">
      <c r="A170" s="9">
        <v>39</v>
      </c>
      <c r="B170" s="23" t="s">
        <v>11</v>
      </c>
      <c r="C170" s="31">
        <v>26</v>
      </c>
      <c r="D170" s="31">
        <v>85</v>
      </c>
      <c r="E170" s="29"/>
      <c r="F170" s="29">
        <v>5</v>
      </c>
      <c r="G170" s="9"/>
      <c r="I170" s="9">
        <v>39</v>
      </c>
      <c r="J170" s="23" t="s">
        <v>18</v>
      </c>
      <c r="K170" s="31">
        <v>9</v>
      </c>
      <c r="L170" s="31">
        <v>80</v>
      </c>
      <c r="M170" s="29"/>
      <c r="N170" s="29">
        <v>5</v>
      </c>
      <c r="O170" s="9"/>
    </row>
    <row r="171" spans="1:40" x14ac:dyDescent="0.3">
      <c r="A171" s="9">
        <v>40</v>
      </c>
      <c r="B171" s="24" t="s">
        <v>154</v>
      </c>
      <c r="C171" s="31">
        <v>13</v>
      </c>
      <c r="D171" s="31">
        <v>87</v>
      </c>
      <c r="E171" s="29"/>
      <c r="F171" s="29">
        <v>5</v>
      </c>
      <c r="G171" s="9"/>
      <c r="I171" s="9">
        <v>40</v>
      </c>
      <c r="J171" s="24" t="s">
        <v>20</v>
      </c>
      <c r="K171" s="31">
        <v>11</v>
      </c>
      <c r="L171" s="31">
        <v>81</v>
      </c>
      <c r="M171" s="29"/>
      <c r="N171" s="29">
        <v>5</v>
      </c>
      <c r="O171" s="9"/>
    </row>
    <row r="172" spans="1:40" x14ac:dyDescent="0.3">
      <c r="A172" s="9">
        <v>41</v>
      </c>
      <c r="B172" s="24" t="s">
        <v>126</v>
      </c>
      <c r="C172" s="31">
        <v>21</v>
      </c>
      <c r="D172" s="31">
        <v>89</v>
      </c>
      <c r="E172" s="29"/>
      <c r="F172" s="29">
        <v>5</v>
      </c>
      <c r="G172" s="9"/>
      <c r="I172" s="9">
        <v>41</v>
      </c>
      <c r="J172" s="24" t="s">
        <v>150</v>
      </c>
      <c r="K172" s="31">
        <v>7</v>
      </c>
      <c r="L172" s="31">
        <v>82</v>
      </c>
      <c r="M172" s="29"/>
      <c r="N172" s="29">
        <v>5</v>
      </c>
      <c r="O172" s="9"/>
    </row>
    <row r="173" spans="1:40" x14ac:dyDescent="0.3">
      <c r="I173" s="9">
        <v>42</v>
      </c>
      <c r="J173" s="22" t="s">
        <v>21</v>
      </c>
      <c r="K173" s="31">
        <v>27</v>
      </c>
      <c r="L173" s="31">
        <v>84</v>
      </c>
      <c r="M173" s="29"/>
      <c r="N173" s="29">
        <v>5</v>
      </c>
      <c r="O173" s="9"/>
    </row>
    <row r="174" spans="1:40" x14ac:dyDescent="0.3">
      <c r="I174" s="9">
        <v>43</v>
      </c>
      <c r="J174" s="24" t="s">
        <v>73</v>
      </c>
      <c r="K174" s="31">
        <v>18</v>
      </c>
      <c r="L174" s="31">
        <v>87</v>
      </c>
      <c r="M174" s="29"/>
      <c r="N174" s="29">
        <v>5</v>
      </c>
      <c r="O174" s="9"/>
    </row>
  </sheetData>
  <mergeCells count="17">
    <mergeCell ref="AI1:AL1"/>
    <mergeCell ref="K46:N46"/>
    <mergeCell ref="C46:F46"/>
    <mergeCell ref="C1:F1"/>
    <mergeCell ref="K1:N1"/>
    <mergeCell ref="S1:V1"/>
    <mergeCell ref="AA1:AD1"/>
    <mergeCell ref="S46:V46"/>
    <mergeCell ref="AA46:AD46"/>
    <mergeCell ref="AA130:AD130"/>
    <mergeCell ref="AI130:AL130"/>
    <mergeCell ref="C130:F130"/>
    <mergeCell ref="C90:F90"/>
    <mergeCell ref="K90:N90"/>
    <mergeCell ref="S90:V90"/>
    <mergeCell ref="K130:N130"/>
    <mergeCell ref="S130:V1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8"/>
  <sheetViews>
    <sheetView zoomScale="80" zoomScaleNormal="80" workbookViewId="0">
      <pane ySplit="1" topLeftCell="A2" activePane="bottomLeft" state="frozen"/>
      <selection pane="bottomLeft" activeCell="C53" sqref="C53"/>
    </sheetView>
  </sheetViews>
  <sheetFormatPr defaultColWidth="13.33203125" defaultRowHeight="13.8" x14ac:dyDescent="0.3"/>
  <cols>
    <col min="1" max="1" width="18.88671875" style="69" bestFit="1" customWidth="1"/>
    <col min="2" max="16384" width="13.33203125" style="69"/>
  </cols>
  <sheetData>
    <row r="1" spans="1:3" ht="14.4" x14ac:dyDescent="0.3">
      <c r="A1" s="10" t="s">
        <v>68</v>
      </c>
      <c r="B1" s="3" t="s">
        <v>69</v>
      </c>
      <c r="C1" s="4" t="s">
        <v>70</v>
      </c>
    </row>
    <row r="2" spans="1:3" x14ac:dyDescent="0.3">
      <c r="A2" s="24" t="s">
        <v>12</v>
      </c>
      <c r="B2" s="31">
        <v>9</v>
      </c>
      <c r="C2" s="31">
        <v>66</v>
      </c>
    </row>
    <row r="3" spans="1:3" x14ac:dyDescent="0.3">
      <c r="A3" s="22" t="s">
        <v>6</v>
      </c>
      <c r="B3" s="31">
        <v>5</v>
      </c>
      <c r="C3" s="31">
        <v>72</v>
      </c>
    </row>
    <row r="4" spans="1:3" x14ac:dyDescent="0.3">
      <c r="A4" s="11" t="s">
        <v>18</v>
      </c>
      <c r="B4" s="31">
        <v>9</v>
      </c>
      <c r="C4" s="31">
        <v>68</v>
      </c>
    </row>
    <row r="5" spans="1:3" x14ac:dyDescent="0.3">
      <c r="A5" s="22" t="s">
        <v>4</v>
      </c>
      <c r="B5" s="31">
        <v>11</v>
      </c>
      <c r="C5" s="31">
        <v>73</v>
      </c>
    </row>
    <row r="6" spans="1:3" x14ac:dyDescent="0.3">
      <c r="A6" s="22" t="s">
        <v>86</v>
      </c>
      <c r="B6" s="31">
        <v>12</v>
      </c>
      <c r="C6" s="31">
        <v>73</v>
      </c>
    </row>
    <row r="7" spans="1:3" x14ac:dyDescent="0.3">
      <c r="A7" s="18" t="s">
        <v>19</v>
      </c>
      <c r="B7" s="31">
        <v>8</v>
      </c>
      <c r="C7" s="31">
        <v>74</v>
      </c>
    </row>
    <row r="8" spans="1:3" x14ac:dyDescent="0.3">
      <c r="A8" s="11" t="s">
        <v>72</v>
      </c>
      <c r="B8" s="31">
        <v>7</v>
      </c>
      <c r="C8" s="31">
        <v>75</v>
      </c>
    </row>
    <row r="9" spans="1:3" x14ac:dyDescent="0.3">
      <c r="A9" s="23" t="s">
        <v>0</v>
      </c>
      <c r="B9" s="31">
        <v>8</v>
      </c>
      <c r="C9" s="31">
        <v>75</v>
      </c>
    </row>
    <row r="10" spans="1:3" x14ac:dyDescent="0.3">
      <c r="A10" s="23" t="s">
        <v>5</v>
      </c>
      <c r="B10" s="31">
        <v>6</v>
      </c>
      <c r="C10" s="31">
        <v>77</v>
      </c>
    </row>
    <row r="11" spans="1:3" x14ac:dyDescent="0.3">
      <c r="A11" s="11" t="s">
        <v>13</v>
      </c>
      <c r="B11" s="31">
        <v>12</v>
      </c>
      <c r="C11" s="31">
        <v>78</v>
      </c>
    </row>
    <row r="12" spans="1:3" x14ac:dyDescent="0.3">
      <c r="A12" s="22" t="s">
        <v>14</v>
      </c>
      <c r="B12" s="31">
        <v>12</v>
      </c>
      <c r="C12" s="31">
        <v>79</v>
      </c>
    </row>
    <row r="13" spans="1:3" x14ac:dyDescent="0.3">
      <c r="A13" s="23" t="s">
        <v>90</v>
      </c>
      <c r="B13" s="31">
        <v>15</v>
      </c>
      <c r="C13" s="31">
        <v>79</v>
      </c>
    </row>
    <row r="14" spans="1:3" x14ac:dyDescent="0.3">
      <c r="A14" s="23" t="s">
        <v>15</v>
      </c>
      <c r="B14" s="31">
        <v>12</v>
      </c>
      <c r="C14" s="31">
        <v>80</v>
      </c>
    </row>
    <row r="15" spans="1:3" x14ac:dyDescent="0.3">
      <c r="A15" s="23" t="s">
        <v>20</v>
      </c>
      <c r="B15" s="31">
        <v>12</v>
      </c>
      <c r="C15" s="31">
        <v>80</v>
      </c>
    </row>
    <row r="16" spans="1:3" x14ac:dyDescent="0.3">
      <c r="A16" s="23" t="s">
        <v>73</v>
      </c>
      <c r="B16" s="31">
        <v>20</v>
      </c>
      <c r="C16" s="31">
        <v>80</v>
      </c>
    </row>
    <row r="17" spans="1:3" x14ac:dyDescent="0.3">
      <c r="A17" s="24" t="s">
        <v>25</v>
      </c>
      <c r="B17" s="31">
        <v>9</v>
      </c>
      <c r="C17" s="31">
        <v>81</v>
      </c>
    </row>
    <row r="18" spans="1:3" x14ac:dyDescent="0.3">
      <c r="A18" s="24" t="s">
        <v>112</v>
      </c>
      <c r="B18" s="31">
        <v>5</v>
      </c>
      <c r="C18" s="31">
        <v>67</v>
      </c>
    </row>
    <row r="19" spans="1:3" x14ac:dyDescent="0.3">
      <c r="A19" s="24" t="s">
        <v>93</v>
      </c>
      <c r="B19" s="31">
        <v>9</v>
      </c>
      <c r="C19" s="31">
        <v>83</v>
      </c>
    </row>
    <row r="20" spans="1:3" x14ac:dyDescent="0.3">
      <c r="A20" s="22" t="s">
        <v>85</v>
      </c>
      <c r="B20" s="31">
        <v>11</v>
      </c>
      <c r="C20" s="31">
        <v>83</v>
      </c>
    </row>
    <row r="21" spans="1:3" x14ac:dyDescent="0.3">
      <c r="A21" s="11" t="s">
        <v>92</v>
      </c>
      <c r="B21" s="31">
        <v>13</v>
      </c>
      <c r="C21" s="31">
        <v>83</v>
      </c>
    </row>
    <row r="22" spans="1:3" x14ac:dyDescent="0.3">
      <c r="A22" s="23" t="s">
        <v>8</v>
      </c>
      <c r="B22" s="31">
        <v>9</v>
      </c>
      <c r="C22" s="31">
        <v>84</v>
      </c>
    </row>
    <row r="23" spans="1:3" x14ac:dyDescent="0.3">
      <c r="A23" s="23" t="s">
        <v>89</v>
      </c>
      <c r="B23" s="31">
        <v>13</v>
      </c>
      <c r="C23" s="31">
        <v>86</v>
      </c>
    </row>
    <row r="24" spans="1:3" x14ac:dyDescent="0.3">
      <c r="A24" s="23" t="s">
        <v>26</v>
      </c>
      <c r="B24" s="31">
        <v>10</v>
      </c>
      <c r="C24" s="31">
        <v>87</v>
      </c>
    </row>
    <row r="25" spans="1:3" x14ac:dyDescent="0.3">
      <c r="A25" s="22" t="s">
        <v>22</v>
      </c>
      <c r="B25" s="31">
        <v>14</v>
      </c>
      <c r="C25" s="31">
        <v>66</v>
      </c>
    </row>
    <row r="26" spans="1:3" x14ac:dyDescent="0.3">
      <c r="A26" s="18" t="s">
        <v>17</v>
      </c>
      <c r="B26" s="31">
        <v>14</v>
      </c>
      <c r="C26" s="31">
        <v>87</v>
      </c>
    </row>
    <row r="27" spans="1:3" x14ac:dyDescent="0.3">
      <c r="A27" s="23" t="s">
        <v>11</v>
      </c>
      <c r="B27" s="31">
        <v>26</v>
      </c>
      <c r="C27" s="31">
        <v>88</v>
      </c>
    </row>
    <row r="28" spans="1:3" x14ac:dyDescent="0.3">
      <c r="A28" s="22" t="s">
        <v>23</v>
      </c>
      <c r="B28" s="31">
        <v>25</v>
      </c>
      <c r="C28" s="31">
        <v>89</v>
      </c>
    </row>
    <row r="29" spans="1:3" x14ac:dyDescent="0.3">
      <c r="A29" s="23" t="s">
        <v>101</v>
      </c>
      <c r="B29" s="31">
        <v>14</v>
      </c>
      <c r="C29" s="31">
        <v>90</v>
      </c>
    </row>
    <row r="30" spans="1:3" x14ac:dyDescent="0.3">
      <c r="A30" s="24" t="s">
        <v>91</v>
      </c>
      <c r="B30" s="31">
        <v>8</v>
      </c>
      <c r="C30" s="31">
        <v>91</v>
      </c>
    </row>
    <row r="31" spans="1:3" x14ac:dyDescent="0.3">
      <c r="A31" s="22" t="s">
        <v>10</v>
      </c>
      <c r="B31" s="31">
        <v>18</v>
      </c>
      <c r="C31" s="31">
        <v>91</v>
      </c>
    </row>
    <row r="32" spans="1:3" x14ac:dyDescent="0.3">
      <c r="A32" s="18" t="s">
        <v>102</v>
      </c>
      <c r="B32" s="31">
        <v>21</v>
      </c>
      <c r="C32" s="31">
        <v>91</v>
      </c>
    </row>
    <row r="33" spans="1:3" x14ac:dyDescent="0.3">
      <c r="A33" s="22" t="s">
        <v>21</v>
      </c>
      <c r="B33" s="31">
        <v>26</v>
      </c>
      <c r="C33" s="31">
        <v>93</v>
      </c>
    </row>
    <row r="34" spans="1:3" x14ac:dyDescent="0.3">
      <c r="A34" s="18" t="s">
        <v>7</v>
      </c>
      <c r="B34" s="31">
        <v>18</v>
      </c>
      <c r="C34" s="31">
        <v>94</v>
      </c>
    </row>
    <row r="35" spans="1:3" x14ac:dyDescent="0.3">
      <c r="A35" s="18" t="s">
        <v>9</v>
      </c>
      <c r="B35" s="31">
        <v>17</v>
      </c>
      <c r="C35" s="31">
        <v>95</v>
      </c>
    </row>
    <row r="36" spans="1:3" x14ac:dyDescent="0.3">
      <c r="A36" s="24" t="s">
        <v>108</v>
      </c>
      <c r="B36" s="31">
        <v>10</v>
      </c>
      <c r="C36" s="31">
        <v>67</v>
      </c>
    </row>
    <row r="37" spans="1:3" x14ac:dyDescent="0.3">
      <c r="A37" s="22" t="s">
        <v>73</v>
      </c>
      <c r="B37" s="31">
        <v>20</v>
      </c>
      <c r="C37" s="31">
        <v>69</v>
      </c>
    </row>
    <row r="38" spans="1:3" x14ac:dyDescent="0.3">
      <c r="A38" s="11" t="s">
        <v>92</v>
      </c>
      <c r="B38" s="31">
        <v>13</v>
      </c>
      <c r="C38" s="31">
        <v>71</v>
      </c>
    </row>
    <row r="39" spans="1:3" x14ac:dyDescent="0.3">
      <c r="A39" s="22" t="s">
        <v>109</v>
      </c>
      <c r="B39" s="31">
        <v>5</v>
      </c>
      <c r="C39" s="31">
        <v>66</v>
      </c>
    </row>
    <row r="40" spans="1:3" x14ac:dyDescent="0.3">
      <c r="A40" s="22" t="s">
        <v>8</v>
      </c>
      <c r="B40" s="31">
        <v>9</v>
      </c>
      <c r="C40" s="31">
        <v>72</v>
      </c>
    </row>
    <row r="41" spans="1:3" x14ac:dyDescent="0.3">
      <c r="A41" s="22" t="s">
        <v>110</v>
      </c>
      <c r="B41" s="31">
        <v>5</v>
      </c>
      <c r="C41" s="31">
        <v>69</v>
      </c>
    </row>
    <row r="42" spans="1:3" x14ac:dyDescent="0.3">
      <c r="A42" s="11" t="s">
        <v>19</v>
      </c>
      <c r="B42" s="31">
        <v>8</v>
      </c>
      <c r="C42" s="31">
        <v>73</v>
      </c>
    </row>
    <row r="43" spans="1:3" x14ac:dyDescent="0.3">
      <c r="A43" s="23" t="s">
        <v>4</v>
      </c>
      <c r="B43" s="31">
        <v>11</v>
      </c>
      <c r="C43" s="31">
        <v>73</v>
      </c>
    </row>
    <row r="44" spans="1:3" x14ac:dyDescent="0.3">
      <c r="A44" s="23" t="s">
        <v>20</v>
      </c>
      <c r="B44" s="31">
        <v>12</v>
      </c>
      <c r="C44" s="31">
        <v>73</v>
      </c>
    </row>
    <row r="45" spans="1:3" x14ac:dyDescent="0.3">
      <c r="A45" s="11" t="s">
        <v>15</v>
      </c>
      <c r="B45" s="31">
        <v>12</v>
      </c>
      <c r="C45" s="31">
        <v>73</v>
      </c>
    </row>
    <row r="46" spans="1:3" x14ac:dyDescent="0.3">
      <c r="A46" s="22" t="s">
        <v>89</v>
      </c>
      <c r="B46" s="31">
        <v>13</v>
      </c>
      <c r="C46" s="31">
        <v>73</v>
      </c>
    </row>
    <row r="47" spans="1:3" x14ac:dyDescent="0.3">
      <c r="A47" s="23" t="s">
        <v>86</v>
      </c>
      <c r="B47" s="31">
        <v>12</v>
      </c>
      <c r="C47" s="31">
        <v>74</v>
      </c>
    </row>
    <row r="48" spans="1:3" x14ac:dyDescent="0.3">
      <c r="A48" s="23" t="s">
        <v>17</v>
      </c>
      <c r="B48" s="31">
        <v>14</v>
      </c>
      <c r="C48" s="31">
        <v>74</v>
      </c>
    </row>
    <row r="49" spans="1:3" x14ac:dyDescent="0.3">
      <c r="A49" s="23" t="s">
        <v>111</v>
      </c>
      <c r="B49" s="31">
        <v>2</v>
      </c>
      <c r="C49" s="31">
        <v>75</v>
      </c>
    </row>
    <row r="50" spans="1:3" x14ac:dyDescent="0.3">
      <c r="A50" s="22" t="s">
        <v>112</v>
      </c>
      <c r="B50" s="31">
        <v>5</v>
      </c>
      <c r="C50" s="31">
        <v>69</v>
      </c>
    </row>
    <row r="51" spans="1:3" x14ac:dyDescent="0.3">
      <c r="A51" s="24" t="s">
        <v>5</v>
      </c>
      <c r="B51" s="31">
        <v>6</v>
      </c>
      <c r="C51" s="31">
        <v>75</v>
      </c>
    </row>
    <row r="52" spans="1:3" x14ac:dyDescent="0.3">
      <c r="A52" s="22" t="s">
        <v>72</v>
      </c>
      <c r="B52" s="31">
        <v>7</v>
      </c>
      <c r="C52" s="31">
        <v>75</v>
      </c>
    </row>
    <row r="53" spans="1:3" x14ac:dyDescent="0.3">
      <c r="A53" s="24" t="s">
        <v>113</v>
      </c>
      <c r="B53" s="31">
        <v>3</v>
      </c>
      <c r="C53" s="31">
        <v>68</v>
      </c>
    </row>
    <row r="54" spans="1:3" x14ac:dyDescent="0.3">
      <c r="A54" s="22" t="s">
        <v>0</v>
      </c>
      <c r="B54" s="31">
        <v>8</v>
      </c>
      <c r="C54" s="31">
        <v>77</v>
      </c>
    </row>
    <row r="55" spans="1:3" x14ac:dyDescent="0.3">
      <c r="A55" s="24" t="s">
        <v>12</v>
      </c>
      <c r="B55" s="31">
        <v>8</v>
      </c>
      <c r="C55" s="31">
        <v>70</v>
      </c>
    </row>
    <row r="56" spans="1:3" x14ac:dyDescent="0.3">
      <c r="A56" s="23" t="s">
        <v>11</v>
      </c>
      <c r="B56" s="31">
        <v>26</v>
      </c>
      <c r="C56" s="31">
        <v>77</v>
      </c>
    </row>
    <row r="57" spans="1:3" x14ac:dyDescent="0.3">
      <c r="A57" s="23" t="s">
        <v>90</v>
      </c>
      <c r="B57" s="31">
        <v>15</v>
      </c>
      <c r="C57" s="31">
        <v>78</v>
      </c>
    </row>
    <row r="58" spans="1:3" x14ac:dyDescent="0.3">
      <c r="A58" s="23" t="s">
        <v>115</v>
      </c>
      <c r="B58" s="31">
        <v>18</v>
      </c>
      <c r="C58" s="31">
        <v>78</v>
      </c>
    </row>
    <row r="59" spans="1:3" x14ac:dyDescent="0.3">
      <c r="A59" s="25" t="s">
        <v>7</v>
      </c>
      <c r="B59" s="31">
        <v>18</v>
      </c>
      <c r="C59" s="31">
        <v>78</v>
      </c>
    </row>
    <row r="60" spans="1:3" x14ac:dyDescent="0.3">
      <c r="A60" s="18" t="s">
        <v>23</v>
      </c>
      <c r="B60" s="31">
        <v>25</v>
      </c>
      <c r="C60" s="31">
        <v>78</v>
      </c>
    </row>
    <row r="61" spans="1:3" x14ac:dyDescent="0.3">
      <c r="A61" s="23" t="s">
        <v>25</v>
      </c>
      <c r="B61" s="31">
        <v>9</v>
      </c>
      <c r="C61" s="31">
        <v>79</v>
      </c>
    </row>
    <row r="62" spans="1:3" x14ac:dyDescent="0.3">
      <c r="A62" s="22" t="s">
        <v>85</v>
      </c>
      <c r="B62" s="31">
        <v>12</v>
      </c>
      <c r="C62" s="31">
        <v>79</v>
      </c>
    </row>
    <row r="63" spans="1:3" x14ac:dyDescent="0.3">
      <c r="A63" s="18" t="s">
        <v>22</v>
      </c>
      <c r="B63" s="31">
        <v>14</v>
      </c>
      <c r="C63" s="31">
        <v>70</v>
      </c>
    </row>
    <row r="64" spans="1:3" x14ac:dyDescent="0.3">
      <c r="A64" s="24" t="s">
        <v>101</v>
      </c>
      <c r="B64" s="31">
        <v>14</v>
      </c>
      <c r="C64" s="31">
        <v>79</v>
      </c>
    </row>
    <row r="65" spans="1:3" x14ac:dyDescent="0.3">
      <c r="A65" s="22" t="s">
        <v>112</v>
      </c>
      <c r="B65" s="31">
        <v>4</v>
      </c>
      <c r="C65" s="31">
        <v>69</v>
      </c>
    </row>
    <row r="66" spans="1:3" x14ac:dyDescent="0.3">
      <c r="A66" s="18" t="s">
        <v>26</v>
      </c>
      <c r="B66" s="31">
        <v>10</v>
      </c>
      <c r="C66" s="31">
        <v>80</v>
      </c>
    </row>
    <row r="67" spans="1:3" x14ac:dyDescent="0.3">
      <c r="A67" s="22" t="s">
        <v>14</v>
      </c>
      <c r="B67" s="31">
        <v>12</v>
      </c>
      <c r="C67" s="31">
        <v>81</v>
      </c>
    </row>
    <row r="68" spans="1:3" x14ac:dyDescent="0.3">
      <c r="A68" s="18" t="s">
        <v>116</v>
      </c>
      <c r="B68" s="31">
        <v>12</v>
      </c>
      <c r="C68" s="31">
        <v>81</v>
      </c>
    </row>
    <row r="69" spans="1:3" x14ac:dyDescent="0.3">
      <c r="A69" s="18" t="s">
        <v>9</v>
      </c>
      <c r="B69" s="31">
        <v>17</v>
      </c>
      <c r="C69" s="31">
        <v>81</v>
      </c>
    </row>
    <row r="70" spans="1:3" x14ac:dyDescent="0.3">
      <c r="A70" s="18" t="s">
        <v>91</v>
      </c>
      <c r="B70" s="31">
        <v>8</v>
      </c>
      <c r="C70" s="31">
        <v>82</v>
      </c>
    </row>
    <row r="71" spans="1:3" x14ac:dyDescent="0.3">
      <c r="A71" s="23" t="s">
        <v>13</v>
      </c>
      <c r="B71" s="31">
        <v>13</v>
      </c>
      <c r="C71" s="31">
        <v>82</v>
      </c>
    </row>
    <row r="72" spans="1:3" x14ac:dyDescent="0.3">
      <c r="A72" s="18" t="s">
        <v>10</v>
      </c>
      <c r="B72" s="31">
        <v>18</v>
      </c>
      <c r="C72" s="31">
        <v>84</v>
      </c>
    </row>
    <row r="73" spans="1:3" x14ac:dyDescent="0.3">
      <c r="A73" s="11" t="s">
        <v>117</v>
      </c>
      <c r="B73" s="31">
        <v>24</v>
      </c>
      <c r="C73" s="31">
        <v>84</v>
      </c>
    </row>
    <row r="74" spans="1:3" x14ac:dyDescent="0.3">
      <c r="A74" s="23" t="s">
        <v>21</v>
      </c>
      <c r="B74" s="31">
        <v>26</v>
      </c>
      <c r="C74" s="31">
        <v>88</v>
      </c>
    </row>
    <row r="75" spans="1:3" x14ac:dyDescent="0.3">
      <c r="A75" s="24" t="s">
        <v>102</v>
      </c>
      <c r="B75" s="31"/>
      <c r="C75" s="31" t="s">
        <v>118</v>
      </c>
    </row>
    <row r="76" spans="1:3" x14ac:dyDescent="0.3">
      <c r="A76" s="24" t="s">
        <v>17</v>
      </c>
      <c r="B76" s="31">
        <v>14</v>
      </c>
      <c r="C76" s="31">
        <v>68</v>
      </c>
    </row>
    <row r="77" spans="1:3" x14ac:dyDescent="0.3">
      <c r="A77" s="22" t="s">
        <v>110</v>
      </c>
      <c r="B77" s="31">
        <v>5</v>
      </c>
      <c r="C77" s="31">
        <v>69</v>
      </c>
    </row>
    <row r="78" spans="1:3" x14ac:dyDescent="0.3">
      <c r="A78" s="11" t="s">
        <v>0</v>
      </c>
      <c r="B78" s="31">
        <v>8</v>
      </c>
      <c r="C78" s="31">
        <v>69</v>
      </c>
    </row>
    <row r="79" spans="1:3" x14ac:dyDescent="0.3">
      <c r="A79" s="24" t="s">
        <v>109</v>
      </c>
      <c r="B79" s="31">
        <v>4</v>
      </c>
      <c r="C79" s="31">
        <v>66</v>
      </c>
    </row>
    <row r="80" spans="1:3" x14ac:dyDescent="0.3">
      <c r="A80" s="22" t="s">
        <v>112</v>
      </c>
      <c r="B80" s="31">
        <v>5</v>
      </c>
      <c r="C80" s="31">
        <v>70</v>
      </c>
    </row>
    <row r="81" spans="1:3" x14ac:dyDescent="0.3">
      <c r="A81" s="18" t="s">
        <v>121</v>
      </c>
      <c r="B81" s="31">
        <v>37</v>
      </c>
      <c r="C81" s="31">
        <v>70</v>
      </c>
    </row>
    <row r="82" spans="1:3" x14ac:dyDescent="0.3">
      <c r="A82" s="11" t="s">
        <v>21</v>
      </c>
      <c r="B82" s="31">
        <v>26</v>
      </c>
      <c r="C82" s="31">
        <v>71</v>
      </c>
    </row>
    <row r="83" spans="1:3" x14ac:dyDescent="0.3">
      <c r="A83" s="23" t="s">
        <v>122</v>
      </c>
      <c r="B83" s="31">
        <v>10</v>
      </c>
      <c r="C83" s="31">
        <v>72</v>
      </c>
    </row>
    <row r="84" spans="1:3" x14ac:dyDescent="0.3">
      <c r="A84" s="23" t="s">
        <v>4</v>
      </c>
      <c r="B84" s="31">
        <v>11</v>
      </c>
      <c r="C84" s="31">
        <v>72</v>
      </c>
    </row>
    <row r="85" spans="1:3" x14ac:dyDescent="0.3">
      <c r="A85" s="11" t="s">
        <v>101</v>
      </c>
      <c r="B85" s="31">
        <v>14</v>
      </c>
      <c r="C85" s="31">
        <v>72</v>
      </c>
    </row>
    <row r="86" spans="1:3" x14ac:dyDescent="0.3">
      <c r="A86" s="22" t="s">
        <v>19</v>
      </c>
      <c r="B86" s="31">
        <v>8</v>
      </c>
      <c r="C86" s="31">
        <v>73</v>
      </c>
    </row>
    <row r="87" spans="1:3" x14ac:dyDescent="0.3">
      <c r="A87" s="23" t="s">
        <v>8</v>
      </c>
      <c r="B87" s="31">
        <v>9</v>
      </c>
      <c r="C87" s="31">
        <v>73</v>
      </c>
    </row>
    <row r="88" spans="1:3" x14ac:dyDescent="0.3">
      <c r="A88" s="23" t="s">
        <v>25</v>
      </c>
      <c r="B88" s="31">
        <v>10</v>
      </c>
      <c r="C88" s="31">
        <v>73</v>
      </c>
    </row>
    <row r="89" spans="1:3" x14ac:dyDescent="0.3">
      <c r="A89" s="23" t="s">
        <v>123</v>
      </c>
      <c r="B89" s="31">
        <v>4</v>
      </c>
      <c r="C89" s="31">
        <v>74</v>
      </c>
    </row>
    <row r="90" spans="1:3" x14ac:dyDescent="0.3">
      <c r="A90" s="23" t="s">
        <v>108</v>
      </c>
      <c r="B90" s="31">
        <v>9</v>
      </c>
      <c r="C90" s="31">
        <v>74</v>
      </c>
    </row>
    <row r="91" spans="1:3" x14ac:dyDescent="0.3">
      <c r="A91" s="24" t="s">
        <v>89</v>
      </c>
      <c r="B91" s="31">
        <v>11</v>
      </c>
      <c r="C91" s="31">
        <v>74</v>
      </c>
    </row>
    <row r="92" spans="1:3" x14ac:dyDescent="0.3">
      <c r="A92" s="22" t="s">
        <v>9</v>
      </c>
      <c r="B92" s="31">
        <v>17</v>
      </c>
      <c r="C92" s="31">
        <v>74</v>
      </c>
    </row>
    <row r="93" spans="1:3" x14ac:dyDescent="0.3">
      <c r="A93" s="24" t="s">
        <v>73</v>
      </c>
      <c r="B93" s="31">
        <v>19</v>
      </c>
      <c r="C93" s="31">
        <v>74</v>
      </c>
    </row>
    <row r="94" spans="1:3" x14ac:dyDescent="0.3">
      <c r="A94" s="11" t="s">
        <v>112</v>
      </c>
      <c r="B94" s="31">
        <v>5</v>
      </c>
      <c r="C94" s="31">
        <v>71</v>
      </c>
    </row>
    <row r="95" spans="1:3" x14ac:dyDescent="0.3">
      <c r="A95" s="11" t="s">
        <v>5</v>
      </c>
      <c r="B95" s="31">
        <v>6</v>
      </c>
      <c r="C95" s="31">
        <v>75</v>
      </c>
    </row>
    <row r="96" spans="1:3" x14ac:dyDescent="0.3">
      <c r="A96" s="23" t="s">
        <v>116</v>
      </c>
      <c r="B96" s="31">
        <v>12</v>
      </c>
      <c r="C96" s="31">
        <v>75</v>
      </c>
    </row>
    <row r="97" spans="1:3" x14ac:dyDescent="0.3">
      <c r="A97" s="23" t="s">
        <v>20</v>
      </c>
      <c r="B97" s="31">
        <v>12</v>
      </c>
      <c r="C97" s="31">
        <v>75</v>
      </c>
    </row>
    <row r="98" spans="1:3" x14ac:dyDescent="0.3">
      <c r="A98" s="23" t="s">
        <v>125</v>
      </c>
      <c r="B98" s="31">
        <v>13</v>
      </c>
      <c r="C98" s="31">
        <v>75</v>
      </c>
    </row>
    <row r="99" spans="1:3" x14ac:dyDescent="0.3">
      <c r="A99" s="25" t="s">
        <v>126</v>
      </c>
      <c r="B99" s="31">
        <v>21</v>
      </c>
      <c r="C99" s="31">
        <v>75</v>
      </c>
    </row>
    <row r="100" spans="1:3" x14ac:dyDescent="0.3">
      <c r="A100" s="18" t="s">
        <v>6</v>
      </c>
      <c r="B100" s="31">
        <v>4</v>
      </c>
      <c r="C100" s="31">
        <v>76</v>
      </c>
    </row>
    <row r="101" spans="1:3" x14ac:dyDescent="0.3">
      <c r="A101" s="23" t="s">
        <v>90</v>
      </c>
      <c r="B101" s="31">
        <v>15</v>
      </c>
      <c r="C101" s="31">
        <v>76</v>
      </c>
    </row>
    <row r="102" spans="1:3" x14ac:dyDescent="0.3">
      <c r="A102" s="22" t="s">
        <v>91</v>
      </c>
      <c r="B102" s="31">
        <v>8</v>
      </c>
      <c r="C102" s="31">
        <v>77</v>
      </c>
    </row>
    <row r="103" spans="1:3" x14ac:dyDescent="0.3">
      <c r="A103" s="23" t="s">
        <v>15</v>
      </c>
      <c r="B103" s="31">
        <v>12</v>
      </c>
      <c r="C103" s="31">
        <v>77</v>
      </c>
    </row>
    <row r="104" spans="1:3" x14ac:dyDescent="0.3">
      <c r="A104" s="24" t="s">
        <v>111</v>
      </c>
      <c r="B104" s="31">
        <v>2</v>
      </c>
      <c r="C104" s="31">
        <v>78</v>
      </c>
    </row>
    <row r="105" spans="1:3" x14ac:dyDescent="0.3">
      <c r="A105" s="24" t="s">
        <v>12</v>
      </c>
      <c r="B105" s="31">
        <v>9</v>
      </c>
      <c r="C105" s="31">
        <v>71</v>
      </c>
    </row>
    <row r="106" spans="1:3" x14ac:dyDescent="0.3">
      <c r="A106" s="18" t="s">
        <v>127</v>
      </c>
      <c r="B106" s="31">
        <v>15</v>
      </c>
      <c r="C106" s="31">
        <v>78</v>
      </c>
    </row>
    <row r="107" spans="1:3" x14ac:dyDescent="0.3">
      <c r="A107" s="22" t="s">
        <v>113</v>
      </c>
      <c r="B107" s="31">
        <v>4</v>
      </c>
      <c r="C107" s="31">
        <v>69</v>
      </c>
    </row>
    <row r="108" spans="1:3" x14ac:dyDescent="0.3">
      <c r="A108" s="18" t="s">
        <v>10</v>
      </c>
      <c r="B108" s="31">
        <v>18</v>
      </c>
      <c r="C108" s="31">
        <v>79</v>
      </c>
    </row>
    <row r="109" spans="1:3" x14ac:dyDescent="0.3">
      <c r="A109" s="11" t="s">
        <v>18</v>
      </c>
      <c r="B109" s="31">
        <v>9</v>
      </c>
      <c r="C109" s="31">
        <v>68</v>
      </c>
    </row>
    <row r="110" spans="1:3" x14ac:dyDescent="0.3">
      <c r="A110" s="18" t="s">
        <v>92</v>
      </c>
      <c r="B110" s="31">
        <v>13</v>
      </c>
      <c r="C110" s="31">
        <v>81</v>
      </c>
    </row>
    <row r="111" spans="1:3" x14ac:dyDescent="0.3">
      <c r="A111" s="23" t="s">
        <v>117</v>
      </c>
      <c r="B111" s="31">
        <v>24</v>
      </c>
      <c r="C111" s="31">
        <v>81</v>
      </c>
    </row>
    <row r="112" spans="1:3" x14ac:dyDescent="0.3">
      <c r="A112" s="18" t="s">
        <v>115</v>
      </c>
      <c r="B112" s="31">
        <v>19</v>
      </c>
      <c r="C112" s="31">
        <v>82</v>
      </c>
    </row>
    <row r="113" spans="1:3" x14ac:dyDescent="0.3">
      <c r="A113" s="11" t="s">
        <v>72</v>
      </c>
      <c r="B113" s="31">
        <v>7</v>
      </c>
      <c r="C113" s="31">
        <v>83</v>
      </c>
    </row>
    <row r="114" spans="1:3" x14ac:dyDescent="0.3">
      <c r="A114" s="23" t="s">
        <v>7</v>
      </c>
      <c r="B114" s="31">
        <v>18</v>
      </c>
      <c r="C114" s="31">
        <v>83</v>
      </c>
    </row>
    <row r="115" spans="1:3" x14ac:dyDescent="0.3">
      <c r="A115" s="24" t="s">
        <v>23</v>
      </c>
      <c r="B115" s="31">
        <v>25</v>
      </c>
      <c r="C115" s="31">
        <v>90</v>
      </c>
    </row>
    <row r="116" spans="1:3" x14ac:dyDescent="0.3">
      <c r="A116" s="24" t="s">
        <v>13</v>
      </c>
      <c r="B116" s="31"/>
      <c r="C116" s="31" t="s">
        <v>128</v>
      </c>
    </row>
    <row r="117" spans="1:3" x14ac:dyDescent="0.3">
      <c r="A117" s="24" t="s">
        <v>108</v>
      </c>
      <c r="B117" s="31">
        <v>10</v>
      </c>
      <c r="C117" s="31">
        <v>68</v>
      </c>
    </row>
    <row r="118" spans="1:3" x14ac:dyDescent="0.3">
      <c r="A118" s="22" t="s">
        <v>112</v>
      </c>
      <c r="B118" s="31">
        <v>5</v>
      </c>
      <c r="C118" s="31">
        <v>73</v>
      </c>
    </row>
    <row r="119" spans="1:3" x14ac:dyDescent="0.3">
      <c r="A119" s="11" t="s">
        <v>19</v>
      </c>
      <c r="B119" s="31">
        <v>8</v>
      </c>
      <c r="C119" s="31">
        <v>71</v>
      </c>
    </row>
    <row r="120" spans="1:3" x14ac:dyDescent="0.3">
      <c r="A120" s="18" t="s">
        <v>112</v>
      </c>
      <c r="B120" s="31">
        <v>5</v>
      </c>
      <c r="C120" s="31">
        <v>73</v>
      </c>
    </row>
    <row r="121" spans="1:3" x14ac:dyDescent="0.3">
      <c r="A121" s="22" t="s">
        <v>126</v>
      </c>
      <c r="B121" s="31">
        <v>21</v>
      </c>
      <c r="C121" s="31">
        <v>73</v>
      </c>
    </row>
    <row r="122" spans="1:3" x14ac:dyDescent="0.3">
      <c r="A122" s="11" t="s">
        <v>109</v>
      </c>
      <c r="B122" s="31">
        <v>4</v>
      </c>
      <c r="C122" s="31">
        <v>69</v>
      </c>
    </row>
    <row r="123" spans="1:3" x14ac:dyDescent="0.3">
      <c r="A123" s="11" t="s">
        <v>0</v>
      </c>
      <c r="B123" s="31">
        <v>8</v>
      </c>
      <c r="C123" s="31">
        <v>74</v>
      </c>
    </row>
    <row r="124" spans="1:3" x14ac:dyDescent="0.3">
      <c r="A124" s="23" t="s">
        <v>130</v>
      </c>
      <c r="B124" s="31">
        <v>15</v>
      </c>
      <c r="C124" s="31">
        <v>74</v>
      </c>
    </row>
    <row r="125" spans="1:3" x14ac:dyDescent="0.3">
      <c r="A125" s="23" t="s">
        <v>131</v>
      </c>
      <c r="B125" s="31">
        <v>6</v>
      </c>
      <c r="C125" s="31">
        <v>75</v>
      </c>
    </row>
    <row r="126" spans="1:3" x14ac:dyDescent="0.3">
      <c r="A126" s="22" t="s">
        <v>18</v>
      </c>
      <c r="B126" s="31">
        <v>9</v>
      </c>
      <c r="C126" s="31">
        <v>71</v>
      </c>
    </row>
    <row r="127" spans="1:3" x14ac:dyDescent="0.3">
      <c r="A127" s="22" t="s">
        <v>8</v>
      </c>
      <c r="B127" s="31">
        <v>9</v>
      </c>
      <c r="C127" s="31">
        <v>75</v>
      </c>
    </row>
    <row r="128" spans="1:3" x14ac:dyDescent="0.3">
      <c r="A128" s="23" t="s">
        <v>13</v>
      </c>
      <c r="B128" s="31">
        <v>11</v>
      </c>
      <c r="C128" s="31">
        <v>75</v>
      </c>
    </row>
    <row r="129" spans="1:3" x14ac:dyDescent="0.3">
      <c r="A129" s="23" t="s">
        <v>12</v>
      </c>
      <c r="B129" s="31">
        <v>9</v>
      </c>
      <c r="C129" s="31">
        <v>71</v>
      </c>
    </row>
    <row r="130" spans="1:3" x14ac:dyDescent="0.3">
      <c r="A130" s="23" t="s">
        <v>123</v>
      </c>
      <c r="B130" s="31">
        <v>4</v>
      </c>
      <c r="C130" s="31">
        <v>77</v>
      </c>
    </row>
    <row r="131" spans="1:3" x14ac:dyDescent="0.3">
      <c r="A131" s="23" t="s">
        <v>5</v>
      </c>
      <c r="B131" s="31">
        <v>6</v>
      </c>
      <c r="C131" s="31">
        <v>77</v>
      </c>
    </row>
    <row r="132" spans="1:3" x14ac:dyDescent="0.3">
      <c r="A132" s="24" t="s">
        <v>91</v>
      </c>
      <c r="B132" s="31">
        <v>8</v>
      </c>
      <c r="C132" s="31">
        <v>78</v>
      </c>
    </row>
    <row r="133" spans="1:3" x14ac:dyDescent="0.3">
      <c r="A133" s="22" t="s">
        <v>26</v>
      </c>
      <c r="B133" s="31">
        <v>10</v>
      </c>
      <c r="C133" s="31">
        <v>78</v>
      </c>
    </row>
    <row r="134" spans="1:3" x14ac:dyDescent="0.3">
      <c r="A134" s="24" t="s">
        <v>73</v>
      </c>
      <c r="B134" s="31">
        <v>19</v>
      </c>
      <c r="C134" s="31">
        <v>78</v>
      </c>
    </row>
    <row r="135" spans="1:3" x14ac:dyDescent="0.3">
      <c r="A135" s="22" t="s">
        <v>93</v>
      </c>
      <c r="B135" s="31">
        <v>9</v>
      </c>
      <c r="C135" s="31">
        <v>79</v>
      </c>
    </row>
    <row r="136" spans="1:3" x14ac:dyDescent="0.3">
      <c r="A136" s="11" t="s">
        <v>20</v>
      </c>
      <c r="B136" s="31">
        <v>13</v>
      </c>
      <c r="C136" s="31">
        <v>79</v>
      </c>
    </row>
    <row r="137" spans="1:3" x14ac:dyDescent="0.3">
      <c r="A137" s="23" t="s">
        <v>25</v>
      </c>
      <c r="B137" s="31">
        <v>9</v>
      </c>
      <c r="C137" s="31">
        <v>80</v>
      </c>
    </row>
    <row r="138" spans="1:3" x14ac:dyDescent="0.3">
      <c r="A138" s="23" t="s">
        <v>89</v>
      </c>
      <c r="B138" s="31">
        <v>11</v>
      </c>
      <c r="C138" s="31">
        <v>80</v>
      </c>
    </row>
    <row r="139" spans="1:3" x14ac:dyDescent="0.3">
      <c r="A139" s="23" t="s">
        <v>111</v>
      </c>
      <c r="B139" s="31">
        <v>2</v>
      </c>
      <c r="C139" s="31">
        <v>81</v>
      </c>
    </row>
    <row r="140" spans="1:3" x14ac:dyDescent="0.3">
      <c r="A140" s="11" t="s">
        <v>113</v>
      </c>
      <c r="B140" s="31">
        <v>3</v>
      </c>
      <c r="C140" s="31">
        <v>69</v>
      </c>
    </row>
    <row r="141" spans="1:3" x14ac:dyDescent="0.3">
      <c r="A141" s="18" t="s">
        <v>72</v>
      </c>
      <c r="B141" s="31">
        <v>7</v>
      </c>
      <c r="C141" s="31">
        <v>81</v>
      </c>
    </row>
    <row r="142" spans="1:3" x14ac:dyDescent="0.3">
      <c r="A142" s="23" t="s">
        <v>86</v>
      </c>
      <c r="B142" s="31">
        <v>12</v>
      </c>
      <c r="C142" s="31">
        <v>81</v>
      </c>
    </row>
    <row r="143" spans="1:3" x14ac:dyDescent="0.3">
      <c r="A143" s="22" t="s">
        <v>9</v>
      </c>
      <c r="B143" s="31">
        <v>17</v>
      </c>
      <c r="C143" s="31">
        <v>81</v>
      </c>
    </row>
    <row r="144" spans="1:3" x14ac:dyDescent="0.3">
      <c r="A144" s="23" t="s">
        <v>4</v>
      </c>
      <c r="B144" s="31">
        <v>11</v>
      </c>
      <c r="C144" s="31">
        <v>82</v>
      </c>
    </row>
    <row r="145" spans="1:3" x14ac:dyDescent="0.3">
      <c r="A145" s="18" t="s">
        <v>22</v>
      </c>
      <c r="B145" s="31">
        <v>14</v>
      </c>
      <c r="C145" s="31">
        <v>71</v>
      </c>
    </row>
    <row r="146" spans="1:3" x14ac:dyDescent="0.3">
      <c r="A146" s="22" t="s">
        <v>90</v>
      </c>
      <c r="B146" s="31">
        <v>15</v>
      </c>
      <c r="C146" s="31">
        <v>82</v>
      </c>
    </row>
    <row r="147" spans="1:3" x14ac:dyDescent="0.3">
      <c r="A147" s="18" t="s">
        <v>132</v>
      </c>
      <c r="B147" s="31">
        <v>2</v>
      </c>
      <c r="C147" s="31">
        <v>83</v>
      </c>
    </row>
    <row r="148" spans="1:3" x14ac:dyDescent="0.3">
      <c r="A148" s="22" t="s">
        <v>110</v>
      </c>
      <c r="B148" s="31">
        <v>5</v>
      </c>
      <c r="C148" s="31">
        <v>70</v>
      </c>
    </row>
    <row r="149" spans="1:3" x14ac:dyDescent="0.3">
      <c r="A149" s="18" t="s">
        <v>116</v>
      </c>
      <c r="B149" s="31">
        <v>12</v>
      </c>
      <c r="C149" s="31">
        <v>83</v>
      </c>
    </row>
    <row r="150" spans="1:3" x14ac:dyDescent="0.3">
      <c r="A150" s="18" t="s">
        <v>10</v>
      </c>
      <c r="B150" s="31">
        <v>18</v>
      </c>
      <c r="C150" s="31">
        <v>83</v>
      </c>
    </row>
    <row r="151" spans="1:3" x14ac:dyDescent="0.3">
      <c r="A151" s="18" t="s">
        <v>23</v>
      </c>
      <c r="B151" s="31">
        <v>25</v>
      </c>
      <c r="C151" s="31">
        <v>83</v>
      </c>
    </row>
    <row r="152" spans="1:3" x14ac:dyDescent="0.3">
      <c r="A152" s="23" t="s">
        <v>15</v>
      </c>
      <c r="B152" s="31">
        <v>12</v>
      </c>
      <c r="C152" s="31">
        <v>84</v>
      </c>
    </row>
    <row r="153" spans="1:3" x14ac:dyDescent="0.3">
      <c r="A153" s="18" t="s">
        <v>125</v>
      </c>
      <c r="B153" s="31">
        <v>13</v>
      </c>
      <c r="C153" s="31">
        <v>86</v>
      </c>
    </row>
    <row r="154" spans="1:3" x14ac:dyDescent="0.3">
      <c r="A154" s="11" t="s">
        <v>101</v>
      </c>
      <c r="B154" s="31">
        <v>14</v>
      </c>
      <c r="C154" s="31">
        <v>86</v>
      </c>
    </row>
    <row r="155" spans="1:3" x14ac:dyDescent="0.3">
      <c r="A155" s="23" t="s">
        <v>127</v>
      </c>
      <c r="B155" s="31">
        <v>15</v>
      </c>
      <c r="C155" s="31">
        <v>86</v>
      </c>
    </row>
    <row r="156" spans="1:3" x14ac:dyDescent="0.3">
      <c r="A156" s="24" t="s">
        <v>11</v>
      </c>
      <c r="B156" s="31">
        <v>26</v>
      </c>
      <c r="C156" s="31">
        <v>87</v>
      </c>
    </row>
    <row r="157" spans="1:3" x14ac:dyDescent="0.3">
      <c r="A157" s="24" t="s">
        <v>92</v>
      </c>
      <c r="B157" s="31">
        <v>13</v>
      </c>
      <c r="C157" s="31">
        <v>92</v>
      </c>
    </row>
    <row r="158" spans="1:3" x14ac:dyDescent="0.3">
      <c r="A158" s="22" t="s">
        <v>85</v>
      </c>
      <c r="B158" s="31"/>
      <c r="C158" s="31" t="s">
        <v>128</v>
      </c>
    </row>
    <row r="159" spans="1:3" x14ac:dyDescent="0.3">
      <c r="A159" s="24" t="s">
        <v>134</v>
      </c>
      <c r="B159" s="31">
        <v>25</v>
      </c>
      <c r="C159" s="31">
        <v>62</v>
      </c>
    </row>
    <row r="160" spans="1:3" x14ac:dyDescent="0.3">
      <c r="A160" s="22" t="s">
        <v>109</v>
      </c>
      <c r="B160" s="31">
        <v>5</v>
      </c>
      <c r="C160" s="31">
        <v>70</v>
      </c>
    </row>
    <row r="161" spans="1:3" x14ac:dyDescent="0.3">
      <c r="A161" s="11" t="s">
        <v>101</v>
      </c>
      <c r="B161" s="31">
        <v>14</v>
      </c>
      <c r="C161" s="31">
        <v>68</v>
      </c>
    </row>
    <row r="162" spans="1:3" x14ac:dyDescent="0.3">
      <c r="A162" s="23" t="s">
        <v>112</v>
      </c>
      <c r="B162" s="31">
        <v>5</v>
      </c>
      <c r="C162" s="31">
        <v>75</v>
      </c>
    </row>
    <row r="163" spans="1:3" x14ac:dyDescent="0.3">
      <c r="A163" s="22" t="s">
        <v>4</v>
      </c>
      <c r="B163" s="31">
        <v>11</v>
      </c>
      <c r="C163" s="31">
        <v>70</v>
      </c>
    </row>
    <row r="164" spans="1:3" x14ac:dyDescent="0.3">
      <c r="A164" s="18" t="s">
        <v>111</v>
      </c>
      <c r="B164" s="31">
        <v>2</v>
      </c>
      <c r="C164" s="31">
        <v>71</v>
      </c>
    </row>
    <row r="165" spans="1:3" x14ac:dyDescent="0.3">
      <c r="A165" s="22" t="s">
        <v>112</v>
      </c>
      <c r="B165" s="31">
        <v>5</v>
      </c>
      <c r="C165" s="31">
        <v>75</v>
      </c>
    </row>
    <row r="166" spans="1:3" x14ac:dyDescent="0.3">
      <c r="A166" s="22" t="s">
        <v>12</v>
      </c>
      <c r="B166" s="31">
        <v>8</v>
      </c>
      <c r="C166" s="31">
        <v>71</v>
      </c>
    </row>
    <row r="167" spans="1:3" x14ac:dyDescent="0.3">
      <c r="A167" s="23" t="s">
        <v>73</v>
      </c>
      <c r="B167" s="31">
        <v>19</v>
      </c>
      <c r="C167" s="31">
        <v>72</v>
      </c>
    </row>
    <row r="168" spans="1:3" x14ac:dyDescent="0.3">
      <c r="A168" s="11" t="s">
        <v>126</v>
      </c>
      <c r="B168" s="31">
        <v>21</v>
      </c>
      <c r="C168" s="31">
        <v>72</v>
      </c>
    </row>
    <row r="169" spans="1:3" x14ac:dyDescent="0.3">
      <c r="A169" s="22" t="s">
        <v>123</v>
      </c>
      <c r="B169" s="31">
        <v>4</v>
      </c>
      <c r="C169" s="31">
        <v>73</v>
      </c>
    </row>
    <row r="170" spans="1:3" x14ac:dyDescent="0.3">
      <c r="A170" s="11" t="s">
        <v>18</v>
      </c>
      <c r="B170" s="31">
        <v>8</v>
      </c>
      <c r="C170" s="31">
        <v>72</v>
      </c>
    </row>
    <row r="171" spans="1:3" x14ac:dyDescent="0.3">
      <c r="A171" s="23" t="s">
        <v>72</v>
      </c>
      <c r="B171" s="31">
        <v>7</v>
      </c>
      <c r="C171" s="31">
        <v>74</v>
      </c>
    </row>
    <row r="172" spans="1:3" x14ac:dyDescent="0.3">
      <c r="A172" s="23" t="s">
        <v>89</v>
      </c>
      <c r="B172" s="31">
        <v>12</v>
      </c>
      <c r="C172" s="31">
        <v>74</v>
      </c>
    </row>
    <row r="173" spans="1:3" x14ac:dyDescent="0.3">
      <c r="A173" s="23" t="s">
        <v>130</v>
      </c>
      <c r="B173" s="31">
        <v>15</v>
      </c>
      <c r="C173" s="31">
        <v>74</v>
      </c>
    </row>
    <row r="174" spans="1:3" x14ac:dyDescent="0.3">
      <c r="A174" s="24" t="s">
        <v>6</v>
      </c>
      <c r="B174" s="31">
        <v>4</v>
      </c>
      <c r="C174" s="31">
        <v>75</v>
      </c>
    </row>
    <row r="175" spans="1:3" x14ac:dyDescent="0.3">
      <c r="A175" s="22" t="s">
        <v>131</v>
      </c>
      <c r="B175" s="31">
        <v>6</v>
      </c>
      <c r="C175" s="31">
        <v>75</v>
      </c>
    </row>
    <row r="176" spans="1:3" x14ac:dyDescent="0.3">
      <c r="A176" s="24" t="s">
        <v>0</v>
      </c>
      <c r="B176" s="31">
        <v>8</v>
      </c>
      <c r="C176" s="31">
        <v>75</v>
      </c>
    </row>
    <row r="177" spans="1:3" x14ac:dyDescent="0.3">
      <c r="A177" s="22" t="s">
        <v>13</v>
      </c>
      <c r="B177" s="31">
        <v>11</v>
      </c>
      <c r="C177" s="31">
        <v>75</v>
      </c>
    </row>
    <row r="178" spans="1:3" x14ac:dyDescent="0.3">
      <c r="A178" s="11" t="s">
        <v>8</v>
      </c>
      <c r="B178" s="31">
        <v>9</v>
      </c>
      <c r="C178" s="31">
        <v>76</v>
      </c>
    </row>
    <row r="179" spans="1:3" x14ac:dyDescent="0.3">
      <c r="A179" s="23" t="s">
        <v>23</v>
      </c>
      <c r="B179" s="31">
        <v>25</v>
      </c>
      <c r="C179" s="31">
        <v>76</v>
      </c>
    </row>
    <row r="180" spans="1:3" x14ac:dyDescent="0.3">
      <c r="A180" s="23" t="s">
        <v>135</v>
      </c>
      <c r="B180" s="31">
        <v>13</v>
      </c>
      <c r="C180" s="31">
        <v>77</v>
      </c>
    </row>
    <row r="181" spans="1:3" x14ac:dyDescent="0.3">
      <c r="A181" s="23" t="s">
        <v>90</v>
      </c>
      <c r="B181" s="31">
        <v>15</v>
      </c>
      <c r="C181" s="31">
        <v>77</v>
      </c>
    </row>
    <row r="182" spans="1:3" x14ac:dyDescent="0.3">
      <c r="A182" s="25" t="s">
        <v>10</v>
      </c>
      <c r="B182" s="31">
        <v>19</v>
      </c>
      <c r="C182" s="31">
        <v>77</v>
      </c>
    </row>
    <row r="183" spans="1:3" x14ac:dyDescent="0.3">
      <c r="A183" s="18" t="s">
        <v>122</v>
      </c>
      <c r="B183" s="31">
        <v>9</v>
      </c>
      <c r="C183" s="31">
        <v>78</v>
      </c>
    </row>
    <row r="184" spans="1:3" x14ac:dyDescent="0.3">
      <c r="A184" s="23" t="s">
        <v>20</v>
      </c>
      <c r="B184" s="31">
        <v>13</v>
      </c>
      <c r="C184" s="31">
        <v>78</v>
      </c>
    </row>
    <row r="185" spans="1:3" x14ac:dyDescent="0.3">
      <c r="A185" s="22" t="s">
        <v>85</v>
      </c>
      <c r="B185" s="31">
        <v>12</v>
      </c>
      <c r="C185" s="31">
        <v>79</v>
      </c>
    </row>
    <row r="186" spans="1:3" x14ac:dyDescent="0.3">
      <c r="A186" s="23" t="s">
        <v>15</v>
      </c>
      <c r="B186" s="31">
        <v>12</v>
      </c>
      <c r="C186" s="31">
        <v>79</v>
      </c>
    </row>
    <row r="187" spans="1:3" x14ac:dyDescent="0.3">
      <c r="A187" s="24" t="s">
        <v>121</v>
      </c>
      <c r="B187" s="31">
        <v>36</v>
      </c>
      <c r="C187" s="31">
        <v>79</v>
      </c>
    </row>
    <row r="188" spans="1:3" x14ac:dyDescent="0.3">
      <c r="A188" s="22" t="s">
        <v>19</v>
      </c>
      <c r="B188" s="31">
        <v>8</v>
      </c>
      <c r="C188" s="31">
        <v>80</v>
      </c>
    </row>
    <row r="189" spans="1:3" x14ac:dyDescent="0.3">
      <c r="A189" s="18" t="s">
        <v>116</v>
      </c>
      <c r="B189" s="31">
        <v>12</v>
      </c>
      <c r="C189" s="31">
        <v>80</v>
      </c>
    </row>
    <row r="190" spans="1:3" x14ac:dyDescent="0.3">
      <c r="A190" s="22" t="s">
        <v>127</v>
      </c>
      <c r="B190" s="31">
        <v>15</v>
      </c>
      <c r="C190" s="31">
        <v>80</v>
      </c>
    </row>
    <row r="191" spans="1:3" x14ac:dyDescent="0.3">
      <c r="A191" s="18" t="s">
        <v>86</v>
      </c>
      <c r="B191" s="31">
        <v>12</v>
      </c>
      <c r="C191" s="31">
        <v>81</v>
      </c>
    </row>
    <row r="192" spans="1:3" x14ac:dyDescent="0.3">
      <c r="A192" s="18" t="s">
        <v>7</v>
      </c>
      <c r="B192" s="31">
        <v>18</v>
      </c>
      <c r="C192" s="31">
        <v>82</v>
      </c>
    </row>
    <row r="193" spans="1:3" x14ac:dyDescent="0.3">
      <c r="A193" s="11" t="s">
        <v>22</v>
      </c>
      <c r="B193" s="31">
        <v>12</v>
      </c>
      <c r="C193" s="31">
        <v>71</v>
      </c>
    </row>
    <row r="194" spans="1:3" x14ac:dyDescent="0.3">
      <c r="A194" s="23" t="s">
        <v>21</v>
      </c>
      <c r="B194" s="31">
        <v>26</v>
      </c>
      <c r="C194" s="31">
        <v>84</v>
      </c>
    </row>
    <row r="195" spans="1:3" x14ac:dyDescent="0.3">
      <c r="A195" s="18" t="s">
        <v>9</v>
      </c>
      <c r="B195" s="31">
        <v>17</v>
      </c>
      <c r="C195" s="31">
        <v>85</v>
      </c>
    </row>
    <row r="196" spans="1:3" x14ac:dyDescent="0.3">
      <c r="A196" s="11" t="s">
        <v>11</v>
      </c>
      <c r="B196" s="31">
        <v>26</v>
      </c>
      <c r="C196" s="31">
        <v>85</v>
      </c>
    </row>
    <row r="197" spans="1:3" x14ac:dyDescent="0.3">
      <c r="A197" s="23" t="s">
        <v>91</v>
      </c>
      <c r="B197" s="31">
        <v>8</v>
      </c>
      <c r="C197" s="31">
        <v>88</v>
      </c>
    </row>
    <row r="198" spans="1:3" x14ac:dyDescent="0.3">
      <c r="A198" s="24" t="s">
        <v>17</v>
      </c>
      <c r="B198" s="31">
        <v>13</v>
      </c>
      <c r="C198" s="31">
        <v>90</v>
      </c>
    </row>
    <row r="199" spans="1:3" x14ac:dyDescent="0.3">
      <c r="A199" s="24" t="s">
        <v>92</v>
      </c>
      <c r="B199" s="31">
        <v>13</v>
      </c>
      <c r="C199" s="31">
        <v>90</v>
      </c>
    </row>
    <row r="200" spans="1:3" x14ac:dyDescent="0.3">
      <c r="A200" s="24" t="s">
        <v>138</v>
      </c>
      <c r="B200" s="31">
        <v>19</v>
      </c>
      <c r="C200" s="31">
        <v>68</v>
      </c>
    </row>
    <row r="201" spans="1:3" x14ac:dyDescent="0.3">
      <c r="A201" s="23" t="s">
        <v>113</v>
      </c>
      <c r="B201" s="31">
        <v>4</v>
      </c>
      <c r="C201" s="31">
        <v>72</v>
      </c>
    </row>
    <row r="202" spans="1:3" x14ac:dyDescent="0.3">
      <c r="A202" s="11" t="s">
        <v>111</v>
      </c>
      <c r="B202" s="31">
        <v>2</v>
      </c>
      <c r="C202" s="31">
        <v>70</v>
      </c>
    </row>
    <row r="203" spans="1:3" x14ac:dyDescent="0.3">
      <c r="A203" s="23" t="s">
        <v>112</v>
      </c>
      <c r="B203" s="31">
        <v>4</v>
      </c>
      <c r="C203" s="31">
        <v>75</v>
      </c>
    </row>
    <row r="204" spans="1:3" x14ac:dyDescent="0.3">
      <c r="A204" s="22" t="s">
        <v>20</v>
      </c>
      <c r="B204" s="31">
        <v>13</v>
      </c>
      <c r="C204" s="31">
        <v>70</v>
      </c>
    </row>
    <row r="205" spans="1:3" x14ac:dyDescent="0.3">
      <c r="A205" s="22" t="s">
        <v>112</v>
      </c>
      <c r="B205" s="31">
        <v>4</v>
      </c>
      <c r="C205" s="31">
        <v>79</v>
      </c>
    </row>
    <row r="206" spans="1:3" x14ac:dyDescent="0.3">
      <c r="A206" s="11" t="s">
        <v>89</v>
      </c>
      <c r="B206" s="31">
        <v>12</v>
      </c>
      <c r="C206" s="31">
        <v>71</v>
      </c>
    </row>
    <row r="207" spans="1:3" x14ac:dyDescent="0.3">
      <c r="A207" s="23" t="s">
        <v>8</v>
      </c>
      <c r="B207" s="31">
        <v>9</v>
      </c>
      <c r="C207" s="31">
        <v>72</v>
      </c>
    </row>
    <row r="208" spans="1:3" x14ac:dyDescent="0.3">
      <c r="A208" s="23" t="s">
        <v>139</v>
      </c>
      <c r="B208" s="31">
        <v>17</v>
      </c>
      <c r="C208" s="31">
        <v>72</v>
      </c>
    </row>
    <row r="209" spans="1:3" x14ac:dyDescent="0.3">
      <c r="A209" s="11" t="s">
        <v>73</v>
      </c>
      <c r="B209" s="31">
        <v>19</v>
      </c>
      <c r="C209" s="31">
        <v>72</v>
      </c>
    </row>
    <row r="210" spans="1:3" x14ac:dyDescent="0.3">
      <c r="A210" s="22" t="s">
        <v>19</v>
      </c>
      <c r="B210" s="31">
        <v>8</v>
      </c>
      <c r="C210" s="31">
        <v>73</v>
      </c>
    </row>
    <row r="211" spans="1:3" x14ac:dyDescent="0.3">
      <c r="A211" s="23" t="s">
        <v>140</v>
      </c>
      <c r="B211" s="31">
        <v>15</v>
      </c>
      <c r="C211" s="31">
        <v>73</v>
      </c>
    </row>
    <row r="212" spans="1:3" x14ac:dyDescent="0.3">
      <c r="A212" s="23" t="s">
        <v>10</v>
      </c>
      <c r="B212" s="31">
        <v>19</v>
      </c>
      <c r="C212" s="31">
        <v>73</v>
      </c>
    </row>
    <row r="213" spans="1:3" x14ac:dyDescent="0.3">
      <c r="A213" s="23" t="s">
        <v>122</v>
      </c>
      <c r="B213" s="31">
        <v>9</v>
      </c>
      <c r="C213" s="31">
        <v>74</v>
      </c>
    </row>
    <row r="214" spans="1:3" x14ac:dyDescent="0.3">
      <c r="A214" s="23" t="s">
        <v>26</v>
      </c>
      <c r="B214" s="31">
        <v>11</v>
      </c>
      <c r="C214" s="31">
        <v>74</v>
      </c>
    </row>
    <row r="215" spans="1:3" x14ac:dyDescent="0.3">
      <c r="A215" s="24" t="s">
        <v>101</v>
      </c>
      <c r="B215" s="31">
        <v>13</v>
      </c>
      <c r="C215" s="31">
        <v>74</v>
      </c>
    </row>
    <row r="216" spans="1:3" x14ac:dyDescent="0.3">
      <c r="A216" s="22" t="s">
        <v>109</v>
      </c>
      <c r="B216" s="31">
        <v>5</v>
      </c>
      <c r="C216" s="31">
        <v>72</v>
      </c>
    </row>
    <row r="217" spans="1:3" x14ac:dyDescent="0.3">
      <c r="A217" s="18" t="s">
        <v>110</v>
      </c>
      <c r="B217" s="31">
        <v>4</v>
      </c>
      <c r="C217" s="31">
        <v>70</v>
      </c>
    </row>
    <row r="218" spans="1:3" x14ac:dyDescent="0.3">
      <c r="A218" s="22" t="s">
        <v>131</v>
      </c>
      <c r="B218" s="31">
        <v>6</v>
      </c>
      <c r="C218" s="31">
        <v>75</v>
      </c>
    </row>
    <row r="219" spans="1:3" x14ac:dyDescent="0.3">
      <c r="A219" s="23" t="s">
        <v>12</v>
      </c>
      <c r="B219" s="31">
        <v>8</v>
      </c>
      <c r="C219" s="31">
        <v>72</v>
      </c>
    </row>
    <row r="220" spans="1:3" x14ac:dyDescent="0.3">
      <c r="A220" s="23" t="s">
        <v>86</v>
      </c>
      <c r="B220" s="31">
        <v>12</v>
      </c>
      <c r="C220" s="31">
        <v>75</v>
      </c>
    </row>
    <row r="221" spans="1:3" x14ac:dyDescent="0.3">
      <c r="A221" s="23" t="s">
        <v>0</v>
      </c>
      <c r="B221" s="31">
        <v>8</v>
      </c>
      <c r="C221" s="31">
        <v>76</v>
      </c>
    </row>
    <row r="222" spans="1:3" x14ac:dyDescent="0.3">
      <c r="A222" s="23" t="s">
        <v>25</v>
      </c>
      <c r="B222" s="31">
        <v>9</v>
      </c>
      <c r="C222" s="31">
        <v>76</v>
      </c>
    </row>
    <row r="223" spans="1:3" x14ac:dyDescent="0.3">
      <c r="A223" s="23" t="s">
        <v>22</v>
      </c>
      <c r="B223" s="31">
        <v>12</v>
      </c>
      <c r="C223" s="31">
        <v>71</v>
      </c>
    </row>
    <row r="224" spans="1:3" x14ac:dyDescent="0.3">
      <c r="A224" s="11" t="s">
        <v>18</v>
      </c>
      <c r="B224" s="31">
        <v>9</v>
      </c>
      <c r="C224" s="31">
        <v>73</v>
      </c>
    </row>
    <row r="225" spans="1:3" x14ac:dyDescent="0.3">
      <c r="A225" s="23" t="s">
        <v>92</v>
      </c>
      <c r="B225" s="31">
        <v>13</v>
      </c>
      <c r="C225" s="31">
        <v>77</v>
      </c>
    </row>
    <row r="226" spans="1:3" x14ac:dyDescent="0.3">
      <c r="A226" s="22" t="s">
        <v>15</v>
      </c>
      <c r="B226" s="31">
        <v>12</v>
      </c>
      <c r="C226" s="31">
        <v>78</v>
      </c>
    </row>
    <row r="227" spans="1:3" x14ac:dyDescent="0.3">
      <c r="A227" s="23" t="s">
        <v>85</v>
      </c>
      <c r="B227" s="31">
        <v>12</v>
      </c>
      <c r="C227" s="31">
        <v>79</v>
      </c>
    </row>
    <row r="228" spans="1:3" x14ac:dyDescent="0.3">
      <c r="A228" s="24" t="s">
        <v>72</v>
      </c>
      <c r="B228" s="31">
        <v>7</v>
      </c>
      <c r="C228" s="31">
        <v>80</v>
      </c>
    </row>
    <row r="229" spans="1:3" x14ac:dyDescent="0.3">
      <c r="A229" s="22" t="s">
        <v>4</v>
      </c>
      <c r="B229" s="31">
        <v>11</v>
      </c>
      <c r="C229" s="31">
        <v>80</v>
      </c>
    </row>
    <row r="230" spans="1:3" x14ac:dyDescent="0.3">
      <c r="A230" s="18" t="s">
        <v>17</v>
      </c>
      <c r="B230" s="31">
        <v>13</v>
      </c>
      <c r="C230" s="31">
        <v>80</v>
      </c>
    </row>
    <row r="231" spans="1:3" x14ac:dyDescent="0.3">
      <c r="A231" s="22" t="s">
        <v>13</v>
      </c>
      <c r="B231" s="31">
        <v>11</v>
      </c>
      <c r="C231" s="31">
        <v>81</v>
      </c>
    </row>
    <row r="232" spans="1:3" x14ac:dyDescent="0.3">
      <c r="A232" s="18" t="s">
        <v>126</v>
      </c>
      <c r="B232" s="31">
        <v>21</v>
      </c>
      <c r="C232" s="31">
        <v>82</v>
      </c>
    </row>
    <row r="233" spans="1:3" x14ac:dyDescent="0.3">
      <c r="A233" s="18" t="s">
        <v>9</v>
      </c>
      <c r="B233" s="31">
        <v>17</v>
      </c>
      <c r="C233" s="31">
        <v>84</v>
      </c>
    </row>
    <row r="234" spans="1:3" x14ac:dyDescent="0.3">
      <c r="A234" s="18" t="s">
        <v>14</v>
      </c>
      <c r="B234" s="31">
        <v>12</v>
      </c>
      <c r="C234" s="31">
        <v>85</v>
      </c>
    </row>
    <row r="235" spans="1:3" x14ac:dyDescent="0.3">
      <c r="A235" s="23" t="s">
        <v>90</v>
      </c>
      <c r="B235" s="31">
        <v>15</v>
      </c>
      <c r="C235" s="31">
        <v>86</v>
      </c>
    </row>
    <row r="236" spans="1:3" x14ac:dyDescent="0.3">
      <c r="A236" s="18" t="s">
        <v>130</v>
      </c>
      <c r="B236" s="31">
        <v>15</v>
      </c>
      <c r="C236" s="31">
        <v>86</v>
      </c>
    </row>
    <row r="237" spans="1:3" x14ac:dyDescent="0.3">
      <c r="A237" s="11" t="s">
        <v>125</v>
      </c>
      <c r="B237" s="31">
        <v>13</v>
      </c>
      <c r="C237" s="31">
        <v>87</v>
      </c>
    </row>
    <row r="238" spans="1:3" x14ac:dyDescent="0.3">
      <c r="A238" s="23" t="s">
        <v>7</v>
      </c>
      <c r="B238" s="31">
        <v>18</v>
      </c>
      <c r="C238" s="31">
        <v>87</v>
      </c>
    </row>
    <row r="239" spans="1:3" x14ac:dyDescent="0.3">
      <c r="A239" s="24" t="s">
        <v>21</v>
      </c>
      <c r="B239" s="31">
        <v>26</v>
      </c>
      <c r="C239" s="31">
        <v>91</v>
      </c>
    </row>
    <row r="240" spans="1:3" x14ac:dyDescent="0.3">
      <c r="A240" s="24" t="s">
        <v>91</v>
      </c>
      <c r="B240" s="31">
        <v>8</v>
      </c>
      <c r="C240" s="31">
        <v>99</v>
      </c>
    </row>
    <row r="241" spans="1:3" x14ac:dyDescent="0.3">
      <c r="A241" s="18" t="s">
        <v>12</v>
      </c>
      <c r="B241" s="31">
        <v>8</v>
      </c>
      <c r="C241" s="31">
        <v>74</v>
      </c>
    </row>
    <row r="242" spans="1:3" x14ac:dyDescent="0.3">
      <c r="A242" s="22" t="s">
        <v>23</v>
      </c>
      <c r="B242" s="31">
        <v>25</v>
      </c>
      <c r="C242" s="31">
        <v>66</v>
      </c>
    </row>
    <row r="243" spans="1:3" x14ac:dyDescent="0.3">
      <c r="A243" s="11" t="s">
        <v>8</v>
      </c>
      <c r="B243" s="31">
        <v>8</v>
      </c>
      <c r="C243" s="31">
        <v>70</v>
      </c>
    </row>
    <row r="244" spans="1:3" x14ac:dyDescent="0.3">
      <c r="A244" s="22" t="s">
        <v>108</v>
      </c>
      <c r="B244" s="31">
        <v>9</v>
      </c>
      <c r="C244" s="31">
        <v>70</v>
      </c>
    </row>
    <row r="245" spans="1:3" x14ac:dyDescent="0.3">
      <c r="A245" s="22" t="s">
        <v>89</v>
      </c>
      <c r="B245" s="31">
        <v>12</v>
      </c>
      <c r="C245" s="31">
        <v>70</v>
      </c>
    </row>
    <row r="246" spans="1:3" x14ac:dyDescent="0.3">
      <c r="A246" s="23" t="s">
        <v>22</v>
      </c>
      <c r="B246" s="31">
        <v>12</v>
      </c>
      <c r="C246" s="31">
        <v>74</v>
      </c>
    </row>
    <row r="247" spans="1:3" x14ac:dyDescent="0.3">
      <c r="A247" s="11" t="s">
        <v>130</v>
      </c>
      <c r="B247" s="31">
        <v>15</v>
      </c>
      <c r="C247" s="31">
        <v>71</v>
      </c>
    </row>
    <row r="248" spans="1:3" x14ac:dyDescent="0.3">
      <c r="A248" s="23" t="s">
        <v>138</v>
      </c>
      <c r="B248" s="31">
        <v>17</v>
      </c>
      <c r="C248" s="31">
        <v>71</v>
      </c>
    </row>
    <row r="249" spans="1:3" x14ac:dyDescent="0.3">
      <c r="A249" s="23" t="s">
        <v>73</v>
      </c>
      <c r="B249" s="31">
        <v>19</v>
      </c>
      <c r="C249" s="31">
        <v>71</v>
      </c>
    </row>
    <row r="250" spans="1:3" x14ac:dyDescent="0.3">
      <c r="A250" s="11" t="s">
        <v>121</v>
      </c>
      <c r="B250" s="31">
        <v>36</v>
      </c>
      <c r="C250" s="31">
        <v>72</v>
      </c>
    </row>
    <row r="251" spans="1:3" x14ac:dyDescent="0.3">
      <c r="A251" s="23" t="s">
        <v>112</v>
      </c>
      <c r="B251" s="31">
        <v>4</v>
      </c>
      <c r="C251" s="31">
        <v>81</v>
      </c>
    </row>
    <row r="252" spans="1:3" x14ac:dyDescent="0.3">
      <c r="A252" s="23" t="s">
        <v>19</v>
      </c>
      <c r="B252" s="31">
        <v>8</v>
      </c>
      <c r="C252" s="31">
        <v>73</v>
      </c>
    </row>
    <row r="253" spans="1:3" x14ac:dyDescent="0.3">
      <c r="A253" s="23" t="s">
        <v>116</v>
      </c>
      <c r="B253" s="31">
        <v>12</v>
      </c>
      <c r="C253" s="31">
        <v>73</v>
      </c>
    </row>
    <row r="254" spans="1:3" x14ac:dyDescent="0.3">
      <c r="A254" s="23" t="s">
        <v>91</v>
      </c>
      <c r="B254" s="31">
        <v>8</v>
      </c>
      <c r="C254" s="31">
        <v>74</v>
      </c>
    </row>
    <row r="255" spans="1:3" x14ac:dyDescent="0.3">
      <c r="A255" s="23" t="s">
        <v>86</v>
      </c>
      <c r="B255" s="31">
        <v>12</v>
      </c>
      <c r="C255" s="31">
        <v>74</v>
      </c>
    </row>
    <row r="256" spans="1:3" x14ac:dyDescent="0.3">
      <c r="A256" s="24" t="s">
        <v>142</v>
      </c>
      <c r="B256" s="31">
        <v>21</v>
      </c>
      <c r="C256" s="31">
        <v>74</v>
      </c>
    </row>
    <row r="257" spans="1:3" x14ac:dyDescent="0.3">
      <c r="A257" s="11" t="s">
        <v>113</v>
      </c>
      <c r="B257" s="31">
        <v>4</v>
      </c>
      <c r="C257" s="31">
        <v>72</v>
      </c>
    </row>
    <row r="258" spans="1:3" x14ac:dyDescent="0.3">
      <c r="A258" s="24" t="s">
        <v>72</v>
      </c>
      <c r="B258" s="31">
        <v>7</v>
      </c>
      <c r="C258" s="31">
        <v>75</v>
      </c>
    </row>
    <row r="259" spans="1:3" x14ac:dyDescent="0.3">
      <c r="A259" s="22" t="s">
        <v>20</v>
      </c>
      <c r="B259" s="31">
        <v>12</v>
      </c>
      <c r="C259" s="31">
        <v>75</v>
      </c>
    </row>
    <row r="260" spans="1:3" x14ac:dyDescent="0.3">
      <c r="A260" s="11" t="s">
        <v>101</v>
      </c>
      <c r="B260" s="31">
        <v>13</v>
      </c>
      <c r="C260" s="31">
        <v>75</v>
      </c>
    </row>
    <row r="261" spans="1:3" x14ac:dyDescent="0.3">
      <c r="A261" s="23" t="s">
        <v>134</v>
      </c>
      <c r="B261" s="31">
        <v>21</v>
      </c>
      <c r="C261" s="31">
        <v>75</v>
      </c>
    </row>
    <row r="262" spans="1:3" x14ac:dyDescent="0.3">
      <c r="A262" s="22" t="s">
        <v>112</v>
      </c>
      <c r="B262" s="31">
        <v>4</v>
      </c>
      <c r="C262" s="31">
        <v>85</v>
      </c>
    </row>
    <row r="263" spans="1:3" x14ac:dyDescent="0.3">
      <c r="A263" s="23" t="s">
        <v>18</v>
      </c>
      <c r="B263" s="31">
        <v>9</v>
      </c>
      <c r="C263" s="31">
        <v>73</v>
      </c>
    </row>
    <row r="264" spans="1:3" x14ac:dyDescent="0.3">
      <c r="A264" s="25" t="s">
        <v>17</v>
      </c>
      <c r="B264" s="31">
        <v>13</v>
      </c>
      <c r="C264" s="31">
        <v>76</v>
      </c>
    </row>
    <row r="265" spans="1:3" x14ac:dyDescent="0.3">
      <c r="A265" s="22" t="s">
        <v>110</v>
      </c>
      <c r="B265" s="31">
        <v>5</v>
      </c>
      <c r="C265" s="31">
        <v>71</v>
      </c>
    </row>
    <row r="266" spans="1:3" x14ac:dyDescent="0.3">
      <c r="A266" s="23" t="s">
        <v>7</v>
      </c>
      <c r="B266" s="31">
        <v>18</v>
      </c>
      <c r="C266" s="31">
        <v>77</v>
      </c>
    </row>
    <row r="267" spans="1:3" x14ac:dyDescent="0.3">
      <c r="A267" s="22" t="s">
        <v>143</v>
      </c>
      <c r="B267" s="31">
        <v>24</v>
      </c>
      <c r="C267" s="31">
        <v>77</v>
      </c>
    </row>
    <row r="268" spans="1:3" x14ac:dyDescent="0.3">
      <c r="A268" s="23" t="s">
        <v>144</v>
      </c>
      <c r="B268" s="31">
        <v>16</v>
      </c>
      <c r="C268" s="31">
        <v>78</v>
      </c>
    </row>
    <row r="269" spans="1:3" x14ac:dyDescent="0.3">
      <c r="A269" s="24" t="s">
        <v>6</v>
      </c>
      <c r="B269" s="31">
        <v>4</v>
      </c>
      <c r="C269" s="31">
        <v>79</v>
      </c>
    </row>
    <row r="270" spans="1:3" x14ac:dyDescent="0.3">
      <c r="A270" s="22" t="s">
        <v>4</v>
      </c>
      <c r="B270" s="31">
        <v>11</v>
      </c>
      <c r="C270" s="31">
        <v>79</v>
      </c>
    </row>
    <row r="271" spans="1:3" x14ac:dyDescent="0.3">
      <c r="A271" s="18" t="s">
        <v>92</v>
      </c>
      <c r="B271" s="31">
        <v>13</v>
      </c>
      <c r="C271" s="31">
        <v>79</v>
      </c>
    </row>
    <row r="272" spans="1:3" x14ac:dyDescent="0.3">
      <c r="A272" s="22" t="s">
        <v>131</v>
      </c>
      <c r="B272" s="31">
        <v>5</v>
      </c>
      <c r="C272" s="31">
        <v>80</v>
      </c>
    </row>
    <row r="273" spans="1:3" x14ac:dyDescent="0.3">
      <c r="A273" s="18" t="s">
        <v>0</v>
      </c>
      <c r="B273" s="31">
        <v>8</v>
      </c>
      <c r="C273" s="31">
        <v>80</v>
      </c>
    </row>
    <row r="274" spans="1:3" x14ac:dyDescent="0.3">
      <c r="A274" s="18" t="s">
        <v>111</v>
      </c>
      <c r="B274" s="31">
        <v>2</v>
      </c>
      <c r="C274" s="31">
        <v>82</v>
      </c>
    </row>
    <row r="275" spans="1:3" x14ac:dyDescent="0.3">
      <c r="A275" s="18" t="s">
        <v>126</v>
      </c>
      <c r="B275" s="31">
        <v>21</v>
      </c>
      <c r="C275" s="31">
        <v>83</v>
      </c>
    </row>
    <row r="276" spans="1:3" x14ac:dyDescent="0.3">
      <c r="A276" s="23" t="s">
        <v>26</v>
      </c>
      <c r="B276" s="31">
        <v>11</v>
      </c>
      <c r="C276" s="31">
        <v>84</v>
      </c>
    </row>
    <row r="277" spans="1:3" x14ac:dyDescent="0.3">
      <c r="A277" s="18" t="s">
        <v>25</v>
      </c>
      <c r="B277" s="31">
        <v>9</v>
      </c>
      <c r="C277" s="31">
        <v>85</v>
      </c>
    </row>
    <row r="278" spans="1:3" x14ac:dyDescent="0.3">
      <c r="A278" s="11" t="s">
        <v>15</v>
      </c>
      <c r="B278" s="31">
        <v>12</v>
      </c>
      <c r="C278" s="31">
        <v>86</v>
      </c>
    </row>
    <row r="279" spans="1:3" x14ac:dyDescent="0.3">
      <c r="A279" s="23" t="s">
        <v>140</v>
      </c>
      <c r="B279" s="31">
        <v>12</v>
      </c>
      <c r="C279" s="31">
        <v>87</v>
      </c>
    </row>
    <row r="280" spans="1:3" x14ac:dyDescent="0.3">
      <c r="A280" s="24" t="s">
        <v>85</v>
      </c>
      <c r="B280" s="31">
        <v>12</v>
      </c>
      <c r="C280" s="31">
        <v>89</v>
      </c>
    </row>
    <row r="281" spans="1:3" x14ac:dyDescent="0.3">
      <c r="A281" s="24" t="s">
        <v>21</v>
      </c>
      <c r="B281" s="31">
        <v>28</v>
      </c>
      <c r="C281" s="31">
        <v>90</v>
      </c>
    </row>
    <row r="282" spans="1:3" x14ac:dyDescent="0.3">
      <c r="A282" s="24" t="s">
        <v>89</v>
      </c>
      <c r="B282" s="31">
        <v>11</v>
      </c>
      <c r="C282" s="31">
        <v>62</v>
      </c>
    </row>
    <row r="283" spans="1:3" x14ac:dyDescent="0.3">
      <c r="A283" s="22" t="s">
        <v>20</v>
      </c>
      <c r="B283" s="31">
        <v>12</v>
      </c>
      <c r="C283" s="31">
        <v>66</v>
      </c>
    </row>
    <row r="284" spans="1:3" x14ac:dyDescent="0.3">
      <c r="A284" s="11" t="s">
        <v>108</v>
      </c>
      <c r="B284" s="31">
        <v>8</v>
      </c>
      <c r="C284" s="31">
        <v>68</v>
      </c>
    </row>
    <row r="285" spans="1:3" x14ac:dyDescent="0.3">
      <c r="A285" s="22" t="s">
        <v>73</v>
      </c>
      <c r="B285" s="31">
        <v>18</v>
      </c>
      <c r="C285" s="31">
        <v>71</v>
      </c>
    </row>
    <row r="286" spans="1:3" x14ac:dyDescent="0.3">
      <c r="A286" s="22" t="s">
        <v>111</v>
      </c>
      <c r="B286" s="31">
        <v>2</v>
      </c>
      <c r="C286" s="31">
        <v>73</v>
      </c>
    </row>
    <row r="287" spans="1:3" x14ac:dyDescent="0.3">
      <c r="A287" s="22" t="s">
        <v>24</v>
      </c>
      <c r="B287" s="31">
        <v>8</v>
      </c>
      <c r="C287" s="31">
        <v>68</v>
      </c>
    </row>
    <row r="288" spans="1:3" x14ac:dyDescent="0.3">
      <c r="A288" s="11" t="s">
        <v>86</v>
      </c>
      <c r="B288" s="31">
        <v>12</v>
      </c>
      <c r="C288" s="31">
        <v>73</v>
      </c>
    </row>
    <row r="289" spans="1:3" x14ac:dyDescent="0.3">
      <c r="A289" s="23" t="s">
        <v>17</v>
      </c>
      <c r="B289" s="31">
        <v>13</v>
      </c>
      <c r="C289" s="31">
        <v>73</v>
      </c>
    </row>
    <row r="290" spans="1:3" x14ac:dyDescent="0.3">
      <c r="A290" s="23" t="s">
        <v>13</v>
      </c>
      <c r="B290" s="31">
        <v>11</v>
      </c>
      <c r="C290" s="31">
        <v>74</v>
      </c>
    </row>
    <row r="291" spans="1:3" x14ac:dyDescent="0.3">
      <c r="A291" s="11" t="s">
        <v>0</v>
      </c>
      <c r="B291" s="31">
        <v>8</v>
      </c>
      <c r="C291" s="31">
        <v>75</v>
      </c>
    </row>
    <row r="292" spans="1:3" x14ac:dyDescent="0.3">
      <c r="A292" s="22" t="s">
        <v>18</v>
      </c>
      <c r="B292" s="31">
        <v>9</v>
      </c>
      <c r="C292" s="31">
        <v>73</v>
      </c>
    </row>
    <row r="293" spans="1:3" x14ac:dyDescent="0.3">
      <c r="A293" s="23" t="s">
        <v>92</v>
      </c>
      <c r="B293" s="31">
        <v>13</v>
      </c>
      <c r="C293" s="31">
        <v>76</v>
      </c>
    </row>
    <row r="294" spans="1:3" x14ac:dyDescent="0.3">
      <c r="A294" s="23" t="s">
        <v>19</v>
      </c>
      <c r="B294" s="31">
        <v>9</v>
      </c>
      <c r="C294" s="31">
        <v>77</v>
      </c>
    </row>
    <row r="295" spans="1:3" x14ac:dyDescent="0.3">
      <c r="A295" s="23" t="s">
        <v>25</v>
      </c>
      <c r="B295" s="31">
        <v>9</v>
      </c>
      <c r="C295" s="31">
        <v>77</v>
      </c>
    </row>
    <row r="296" spans="1:3" x14ac:dyDescent="0.3">
      <c r="A296" s="25" t="s">
        <v>22</v>
      </c>
      <c r="B296" s="31">
        <v>14</v>
      </c>
      <c r="C296" s="31">
        <v>76</v>
      </c>
    </row>
    <row r="297" spans="1:3" x14ac:dyDescent="0.3">
      <c r="A297" s="24" t="s">
        <v>90</v>
      </c>
      <c r="B297" s="31">
        <v>15</v>
      </c>
      <c r="C297" s="31">
        <v>77</v>
      </c>
    </row>
    <row r="298" spans="1:3" x14ac:dyDescent="0.3">
      <c r="A298" s="22" t="s">
        <v>10</v>
      </c>
      <c r="B298" s="31">
        <v>19</v>
      </c>
      <c r="C298" s="31">
        <v>77</v>
      </c>
    </row>
    <row r="299" spans="1:3" x14ac:dyDescent="0.3">
      <c r="A299" s="24" t="s">
        <v>8</v>
      </c>
      <c r="B299" s="31">
        <v>7</v>
      </c>
      <c r="C299" s="31">
        <v>78</v>
      </c>
    </row>
    <row r="300" spans="1:3" x14ac:dyDescent="0.3">
      <c r="A300" s="22" t="s">
        <v>72</v>
      </c>
      <c r="B300" s="31">
        <v>8</v>
      </c>
      <c r="C300" s="31">
        <v>78</v>
      </c>
    </row>
    <row r="301" spans="1:3" x14ac:dyDescent="0.3">
      <c r="A301" s="22" t="s">
        <v>24</v>
      </c>
      <c r="B301" s="31">
        <v>7</v>
      </c>
      <c r="C301" s="31">
        <v>68</v>
      </c>
    </row>
    <row r="302" spans="1:3" x14ac:dyDescent="0.3">
      <c r="A302" s="23" t="s">
        <v>130</v>
      </c>
      <c r="B302" s="31">
        <v>15</v>
      </c>
      <c r="C302" s="31">
        <v>79</v>
      </c>
    </row>
    <row r="303" spans="1:3" x14ac:dyDescent="0.3">
      <c r="A303" s="23" t="s">
        <v>26</v>
      </c>
      <c r="B303" s="31">
        <v>11</v>
      </c>
      <c r="C303" s="31">
        <v>83</v>
      </c>
    </row>
    <row r="304" spans="1:3" x14ac:dyDescent="0.3">
      <c r="A304" s="23" t="s">
        <v>21</v>
      </c>
      <c r="B304" s="31">
        <v>26</v>
      </c>
      <c r="C304" s="31">
        <v>83</v>
      </c>
    </row>
    <row r="305" spans="1:3" x14ac:dyDescent="0.3">
      <c r="A305" s="25" t="s">
        <v>126</v>
      </c>
      <c r="B305" s="31">
        <v>21</v>
      </c>
      <c r="C305" s="31">
        <v>84</v>
      </c>
    </row>
    <row r="306" spans="1:3" x14ac:dyDescent="0.3">
      <c r="A306" s="18" t="s">
        <v>11</v>
      </c>
      <c r="B306" s="31">
        <v>26</v>
      </c>
      <c r="C306" s="31">
        <v>84</v>
      </c>
    </row>
    <row r="307" spans="1:3" x14ac:dyDescent="0.3">
      <c r="A307" s="23" t="s">
        <v>15</v>
      </c>
      <c r="B307" s="31">
        <v>12</v>
      </c>
      <c r="C307" s="31">
        <v>87</v>
      </c>
    </row>
    <row r="308" spans="1:3" x14ac:dyDescent="0.3">
      <c r="A308" s="22" t="s">
        <v>91</v>
      </c>
      <c r="B308" s="31">
        <v>8</v>
      </c>
      <c r="C308" s="31">
        <v>90</v>
      </c>
    </row>
    <row r="309" spans="1:3" x14ac:dyDescent="0.3">
      <c r="A309" s="22" t="s">
        <v>24</v>
      </c>
      <c r="B309" s="31">
        <v>8</v>
      </c>
      <c r="C309" s="31">
        <v>70</v>
      </c>
    </row>
    <row r="310" spans="1:3" x14ac:dyDescent="0.3">
      <c r="A310" s="22" t="s">
        <v>101</v>
      </c>
      <c r="B310" s="31">
        <v>13</v>
      </c>
      <c r="C310" s="31">
        <v>67</v>
      </c>
    </row>
    <row r="311" spans="1:3" x14ac:dyDescent="0.3">
      <c r="A311" s="11" t="s">
        <v>109</v>
      </c>
      <c r="B311" s="31">
        <v>4</v>
      </c>
      <c r="C311" s="31">
        <v>72</v>
      </c>
    </row>
    <row r="312" spans="1:3" x14ac:dyDescent="0.3">
      <c r="A312" s="18" t="s">
        <v>110</v>
      </c>
      <c r="B312" s="31">
        <v>5</v>
      </c>
      <c r="C312" s="31">
        <v>73</v>
      </c>
    </row>
    <row r="313" spans="1:3" x14ac:dyDescent="0.3">
      <c r="A313" s="22" t="s">
        <v>4</v>
      </c>
      <c r="B313" s="31">
        <v>11</v>
      </c>
      <c r="C313" s="31">
        <v>69</v>
      </c>
    </row>
    <row r="314" spans="1:3" x14ac:dyDescent="0.3">
      <c r="A314" s="18" t="s">
        <v>72</v>
      </c>
      <c r="B314" s="31">
        <v>7</v>
      </c>
      <c r="C314" s="31">
        <v>70</v>
      </c>
    </row>
    <row r="315" spans="1:3" x14ac:dyDescent="0.3">
      <c r="A315" s="22" t="s">
        <v>24</v>
      </c>
      <c r="B315" s="31">
        <v>8</v>
      </c>
      <c r="C315" s="31">
        <v>70</v>
      </c>
    </row>
    <row r="316" spans="1:3" x14ac:dyDescent="0.3">
      <c r="A316" s="23" t="s">
        <v>123</v>
      </c>
      <c r="B316" s="31">
        <v>5</v>
      </c>
      <c r="C316" s="31">
        <v>71</v>
      </c>
    </row>
    <row r="317" spans="1:3" x14ac:dyDescent="0.3">
      <c r="A317" s="23" t="s">
        <v>113</v>
      </c>
      <c r="B317" s="31">
        <v>3</v>
      </c>
      <c r="C317" s="31">
        <v>73</v>
      </c>
    </row>
    <row r="318" spans="1:3" x14ac:dyDescent="0.3">
      <c r="A318" s="11" t="s">
        <v>6</v>
      </c>
      <c r="B318" s="31">
        <v>4</v>
      </c>
      <c r="C318" s="31">
        <v>72</v>
      </c>
    </row>
    <row r="319" spans="1:3" x14ac:dyDescent="0.3">
      <c r="A319" s="22" t="s">
        <v>135</v>
      </c>
      <c r="B319" s="31">
        <v>13</v>
      </c>
      <c r="C319" s="31">
        <v>72</v>
      </c>
    </row>
    <row r="320" spans="1:3" x14ac:dyDescent="0.3">
      <c r="A320" s="23" t="s">
        <v>0</v>
      </c>
      <c r="B320" s="31">
        <v>8</v>
      </c>
      <c r="C320" s="31">
        <v>73</v>
      </c>
    </row>
    <row r="321" spans="1:3" x14ac:dyDescent="0.3">
      <c r="A321" s="23" t="s">
        <v>111</v>
      </c>
      <c r="B321" s="31">
        <v>2</v>
      </c>
      <c r="C321" s="31">
        <v>75</v>
      </c>
    </row>
    <row r="322" spans="1:3" x14ac:dyDescent="0.3">
      <c r="A322" s="23" t="s">
        <v>130</v>
      </c>
      <c r="B322" s="31">
        <v>13</v>
      </c>
      <c r="C322" s="31">
        <v>76</v>
      </c>
    </row>
    <row r="323" spans="1:3" x14ac:dyDescent="0.3">
      <c r="A323" s="23" t="s">
        <v>143</v>
      </c>
      <c r="B323" s="31">
        <v>21</v>
      </c>
      <c r="C323" s="31">
        <v>76</v>
      </c>
    </row>
    <row r="324" spans="1:3" x14ac:dyDescent="0.3">
      <c r="A324" s="24" t="s">
        <v>8</v>
      </c>
      <c r="B324" s="31">
        <v>7</v>
      </c>
      <c r="C324" s="31">
        <v>77</v>
      </c>
    </row>
    <row r="325" spans="1:3" x14ac:dyDescent="0.3">
      <c r="A325" s="11" t="s">
        <v>12</v>
      </c>
      <c r="B325" s="31">
        <v>8</v>
      </c>
      <c r="C325" s="31">
        <v>75</v>
      </c>
    </row>
    <row r="326" spans="1:3" x14ac:dyDescent="0.3">
      <c r="A326" s="24" t="s">
        <v>20</v>
      </c>
      <c r="B326" s="31">
        <v>11</v>
      </c>
      <c r="C326" s="31">
        <v>77</v>
      </c>
    </row>
    <row r="327" spans="1:3" x14ac:dyDescent="0.3">
      <c r="A327" s="22" t="s">
        <v>15</v>
      </c>
      <c r="B327" s="31">
        <v>12</v>
      </c>
      <c r="C327" s="31">
        <v>77</v>
      </c>
    </row>
    <row r="328" spans="1:3" x14ac:dyDescent="0.3">
      <c r="A328" s="11" t="s">
        <v>89</v>
      </c>
      <c r="B328" s="31">
        <v>9</v>
      </c>
      <c r="C328" s="31">
        <v>78</v>
      </c>
    </row>
    <row r="329" spans="1:3" x14ac:dyDescent="0.3">
      <c r="A329" s="23" t="s">
        <v>26</v>
      </c>
      <c r="B329" s="31">
        <v>11</v>
      </c>
      <c r="C329" s="31">
        <v>78</v>
      </c>
    </row>
    <row r="330" spans="1:3" x14ac:dyDescent="0.3">
      <c r="A330" s="23" t="s">
        <v>90</v>
      </c>
      <c r="B330" s="31">
        <v>15</v>
      </c>
      <c r="C330" s="31">
        <v>78</v>
      </c>
    </row>
    <row r="331" spans="1:3" x14ac:dyDescent="0.3">
      <c r="A331" s="23" t="s">
        <v>25</v>
      </c>
      <c r="B331" s="31">
        <v>10</v>
      </c>
      <c r="C331" s="31">
        <v>79</v>
      </c>
    </row>
    <row r="332" spans="1:3" x14ac:dyDescent="0.3">
      <c r="A332" s="25" t="s">
        <v>13</v>
      </c>
      <c r="B332" s="31">
        <v>11</v>
      </c>
      <c r="C332" s="31">
        <v>80</v>
      </c>
    </row>
    <row r="333" spans="1:3" x14ac:dyDescent="0.3">
      <c r="A333" s="18" t="s">
        <v>92</v>
      </c>
      <c r="B333" s="31">
        <v>13</v>
      </c>
      <c r="C333" s="31">
        <v>80</v>
      </c>
    </row>
    <row r="334" spans="1:3" x14ac:dyDescent="0.3">
      <c r="A334" s="23" t="s">
        <v>146</v>
      </c>
      <c r="B334" s="31">
        <v>22</v>
      </c>
      <c r="C334" s="31">
        <v>80</v>
      </c>
    </row>
    <row r="335" spans="1:3" x14ac:dyDescent="0.3">
      <c r="A335" s="22" t="s">
        <v>91</v>
      </c>
      <c r="B335" s="31">
        <v>8</v>
      </c>
      <c r="C335" s="31">
        <v>86</v>
      </c>
    </row>
    <row r="336" spans="1:3" x14ac:dyDescent="0.3">
      <c r="A336" s="23" t="s">
        <v>86</v>
      </c>
      <c r="B336" s="31">
        <v>12</v>
      </c>
      <c r="C336" s="31">
        <v>86</v>
      </c>
    </row>
    <row r="337" spans="1:3" x14ac:dyDescent="0.3">
      <c r="A337" s="24" t="s">
        <v>116</v>
      </c>
      <c r="B337" s="31">
        <v>13</v>
      </c>
      <c r="C337" s="31">
        <v>86</v>
      </c>
    </row>
    <row r="338" spans="1:3" x14ac:dyDescent="0.3">
      <c r="A338" s="22" t="s">
        <v>21</v>
      </c>
      <c r="B338" s="31">
        <v>26</v>
      </c>
      <c r="C338" s="31">
        <v>86</v>
      </c>
    </row>
    <row r="339" spans="1:3" x14ac:dyDescent="0.3">
      <c r="A339" s="18" t="s">
        <v>10</v>
      </c>
      <c r="B339" s="31">
        <v>19</v>
      </c>
      <c r="C339" s="31">
        <v>92</v>
      </c>
    </row>
    <row r="340" spans="1:3" x14ac:dyDescent="0.3">
      <c r="A340" s="22" t="s">
        <v>126</v>
      </c>
      <c r="B340" s="31">
        <v>21</v>
      </c>
      <c r="C340" s="31">
        <v>92</v>
      </c>
    </row>
    <row r="341" spans="1:3" x14ac:dyDescent="0.3">
      <c r="A341" s="24" t="s">
        <v>111</v>
      </c>
      <c r="B341" s="31">
        <v>3</v>
      </c>
      <c r="C341" s="31">
        <v>69</v>
      </c>
    </row>
    <row r="342" spans="1:3" x14ac:dyDescent="0.3">
      <c r="A342" s="22" t="s">
        <v>149</v>
      </c>
      <c r="B342" s="31">
        <v>12</v>
      </c>
      <c r="C342" s="31">
        <v>69</v>
      </c>
    </row>
    <row r="343" spans="1:3" x14ac:dyDescent="0.3">
      <c r="A343" s="11" t="s">
        <v>0</v>
      </c>
      <c r="B343" s="31">
        <v>8</v>
      </c>
      <c r="C343" s="31">
        <v>71</v>
      </c>
    </row>
    <row r="344" spans="1:3" x14ac:dyDescent="0.3">
      <c r="A344" s="22" t="s">
        <v>19</v>
      </c>
      <c r="B344" s="31">
        <v>8</v>
      </c>
      <c r="C344" s="31">
        <v>71</v>
      </c>
    </row>
    <row r="345" spans="1:3" x14ac:dyDescent="0.3">
      <c r="A345" s="22" t="s">
        <v>26</v>
      </c>
      <c r="B345" s="31">
        <v>11</v>
      </c>
      <c r="C345" s="31">
        <v>72</v>
      </c>
    </row>
    <row r="346" spans="1:3" x14ac:dyDescent="0.3">
      <c r="A346" s="18" t="s">
        <v>73</v>
      </c>
      <c r="B346" s="31">
        <v>18</v>
      </c>
      <c r="C346" s="31">
        <v>72</v>
      </c>
    </row>
    <row r="347" spans="1:3" x14ac:dyDescent="0.3">
      <c r="A347" s="11" t="s">
        <v>146</v>
      </c>
      <c r="B347" s="31">
        <v>22</v>
      </c>
      <c r="C347" s="31">
        <v>72</v>
      </c>
    </row>
    <row r="348" spans="1:3" x14ac:dyDescent="0.3">
      <c r="A348" s="23" t="s">
        <v>15</v>
      </c>
      <c r="B348" s="31">
        <v>12</v>
      </c>
      <c r="C348" s="31">
        <v>74</v>
      </c>
    </row>
    <row r="349" spans="1:3" x14ac:dyDescent="0.3">
      <c r="A349" s="23" t="s">
        <v>131</v>
      </c>
      <c r="B349" s="31">
        <v>5</v>
      </c>
      <c r="C349" s="31">
        <v>75</v>
      </c>
    </row>
    <row r="350" spans="1:3" x14ac:dyDescent="0.3">
      <c r="A350" s="11" t="s">
        <v>4</v>
      </c>
      <c r="B350" s="31">
        <v>10</v>
      </c>
      <c r="C350" s="31">
        <v>75</v>
      </c>
    </row>
    <row r="351" spans="1:3" x14ac:dyDescent="0.3">
      <c r="A351" s="22" t="s">
        <v>13</v>
      </c>
      <c r="B351" s="31">
        <v>12</v>
      </c>
      <c r="C351" s="31">
        <v>75</v>
      </c>
    </row>
    <row r="352" spans="1:3" x14ac:dyDescent="0.3">
      <c r="A352" s="23" t="s">
        <v>134</v>
      </c>
      <c r="B352" s="31">
        <v>21</v>
      </c>
      <c r="C352" s="31">
        <v>75</v>
      </c>
    </row>
    <row r="353" spans="1:3" x14ac:dyDescent="0.3">
      <c r="A353" s="23" t="s">
        <v>21</v>
      </c>
      <c r="B353" s="31">
        <v>26</v>
      </c>
      <c r="C353" s="31">
        <v>75</v>
      </c>
    </row>
    <row r="354" spans="1:3" x14ac:dyDescent="0.3">
      <c r="A354" s="23" t="s">
        <v>5</v>
      </c>
      <c r="B354" s="31">
        <v>6</v>
      </c>
      <c r="C354" s="31">
        <v>76</v>
      </c>
    </row>
    <row r="355" spans="1:3" x14ac:dyDescent="0.3">
      <c r="A355" s="23" t="s">
        <v>8</v>
      </c>
      <c r="B355" s="31">
        <v>7</v>
      </c>
      <c r="C355" s="31">
        <v>76</v>
      </c>
    </row>
    <row r="356" spans="1:3" x14ac:dyDescent="0.3">
      <c r="A356" s="24" t="s">
        <v>92</v>
      </c>
      <c r="B356" s="31">
        <v>13</v>
      </c>
      <c r="C356" s="31">
        <v>76</v>
      </c>
    </row>
    <row r="357" spans="1:3" x14ac:dyDescent="0.3">
      <c r="A357" s="22" t="s">
        <v>10</v>
      </c>
      <c r="B357" s="31">
        <v>19</v>
      </c>
      <c r="C357" s="31">
        <v>77</v>
      </c>
    </row>
    <row r="358" spans="1:3" x14ac:dyDescent="0.3">
      <c r="A358" s="24" t="s">
        <v>150</v>
      </c>
      <c r="B358" s="31">
        <v>7</v>
      </c>
      <c r="C358" s="31">
        <v>78</v>
      </c>
    </row>
    <row r="359" spans="1:3" x14ac:dyDescent="0.3">
      <c r="A359" s="11" t="s">
        <v>18</v>
      </c>
      <c r="B359" s="31">
        <v>9</v>
      </c>
      <c r="C359" s="31">
        <v>75</v>
      </c>
    </row>
    <row r="360" spans="1:3" x14ac:dyDescent="0.3">
      <c r="A360" s="11" t="s">
        <v>89</v>
      </c>
      <c r="B360" s="31">
        <v>9</v>
      </c>
      <c r="C360" s="31">
        <v>78</v>
      </c>
    </row>
    <row r="361" spans="1:3" x14ac:dyDescent="0.3">
      <c r="A361" s="23" t="s">
        <v>93</v>
      </c>
      <c r="B361" s="31">
        <v>10</v>
      </c>
      <c r="C361" s="31">
        <v>78</v>
      </c>
    </row>
    <row r="362" spans="1:3" x14ac:dyDescent="0.3">
      <c r="A362" s="23" t="s">
        <v>90</v>
      </c>
      <c r="B362" s="31">
        <v>15</v>
      </c>
      <c r="C362" s="31">
        <v>78</v>
      </c>
    </row>
    <row r="363" spans="1:3" x14ac:dyDescent="0.3">
      <c r="A363" s="23" t="s">
        <v>126</v>
      </c>
      <c r="B363" s="31">
        <v>21</v>
      </c>
      <c r="C363" s="31">
        <v>78</v>
      </c>
    </row>
    <row r="364" spans="1:3" x14ac:dyDescent="0.3">
      <c r="A364" s="25" t="s">
        <v>72</v>
      </c>
      <c r="B364" s="31">
        <v>6</v>
      </c>
      <c r="C364" s="31">
        <v>79</v>
      </c>
    </row>
    <row r="365" spans="1:3" x14ac:dyDescent="0.3">
      <c r="A365" s="18" t="s">
        <v>140</v>
      </c>
      <c r="B365" s="31">
        <v>12</v>
      </c>
      <c r="C365" s="31">
        <v>80</v>
      </c>
    </row>
    <row r="366" spans="1:3" x14ac:dyDescent="0.3">
      <c r="A366" s="23" t="s">
        <v>7</v>
      </c>
      <c r="B366" s="31">
        <v>18</v>
      </c>
      <c r="C366" s="31">
        <v>80</v>
      </c>
    </row>
    <row r="367" spans="1:3" x14ac:dyDescent="0.3">
      <c r="A367" s="22" t="s">
        <v>23</v>
      </c>
      <c r="B367" s="31">
        <v>23</v>
      </c>
      <c r="C367" s="31">
        <v>80</v>
      </c>
    </row>
    <row r="368" spans="1:3" x14ac:dyDescent="0.3">
      <c r="A368" s="11" t="s">
        <v>24</v>
      </c>
      <c r="B368" s="31">
        <v>8</v>
      </c>
      <c r="C368" s="31">
        <v>70</v>
      </c>
    </row>
    <row r="369" spans="1:3" x14ac:dyDescent="0.3">
      <c r="A369" s="24" t="s">
        <v>12</v>
      </c>
      <c r="B369" s="31">
        <v>8</v>
      </c>
      <c r="C369" s="31">
        <v>75</v>
      </c>
    </row>
    <row r="370" spans="1:3" x14ac:dyDescent="0.3">
      <c r="A370" s="22" t="s">
        <v>116</v>
      </c>
      <c r="B370" s="31">
        <v>13</v>
      </c>
      <c r="C370" s="31">
        <v>82</v>
      </c>
    </row>
    <row r="371" spans="1:3" x14ac:dyDescent="0.3">
      <c r="A371" s="18" t="s">
        <v>101</v>
      </c>
      <c r="B371" s="31">
        <v>12</v>
      </c>
      <c r="C371" s="31">
        <v>84</v>
      </c>
    </row>
    <row r="372" spans="1:3" x14ac:dyDescent="0.3">
      <c r="A372" s="22" t="s">
        <v>25</v>
      </c>
      <c r="B372" s="31">
        <v>10</v>
      </c>
      <c r="C372" s="31">
        <v>85</v>
      </c>
    </row>
    <row r="373" spans="1:3" x14ac:dyDescent="0.3">
      <c r="A373" s="18" t="s">
        <v>14</v>
      </c>
      <c r="B373" s="31">
        <v>12</v>
      </c>
      <c r="C373" s="31">
        <v>85</v>
      </c>
    </row>
    <row r="374" spans="1:3" x14ac:dyDescent="0.3">
      <c r="A374" s="18" t="s">
        <v>17</v>
      </c>
      <c r="B374" s="31">
        <v>13</v>
      </c>
      <c r="C374" s="31">
        <v>85</v>
      </c>
    </row>
    <row r="375" spans="1:3" x14ac:dyDescent="0.3">
      <c r="A375" s="18" t="s">
        <v>86</v>
      </c>
      <c r="B375" s="31">
        <v>12</v>
      </c>
      <c r="C375" s="31">
        <v>87</v>
      </c>
    </row>
    <row r="376" spans="1:3" x14ac:dyDescent="0.3">
      <c r="A376" s="24" t="s">
        <v>152</v>
      </c>
      <c r="B376" s="31">
        <v>13</v>
      </c>
      <c r="C376" s="31">
        <v>66</v>
      </c>
    </row>
    <row r="377" spans="1:3" x14ac:dyDescent="0.3">
      <c r="A377" s="22" t="s">
        <v>10</v>
      </c>
      <c r="B377" s="31">
        <v>19</v>
      </c>
      <c r="C377" s="31">
        <v>67</v>
      </c>
    </row>
    <row r="378" spans="1:3" x14ac:dyDescent="0.3">
      <c r="A378" s="23" t="s">
        <v>18</v>
      </c>
      <c r="B378" s="31">
        <v>9</v>
      </c>
      <c r="C378" s="31">
        <v>76</v>
      </c>
    </row>
    <row r="379" spans="1:3" x14ac:dyDescent="0.3">
      <c r="A379" s="22" t="s">
        <v>89</v>
      </c>
      <c r="B379" s="31">
        <v>9</v>
      </c>
      <c r="C379" s="31">
        <v>69</v>
      </c>
    </row>
    <row r="380" spans="1:3" x14ac:dyDescent="0.3">
      <c r="A380" s="11" t="s">
        <v>110</v>
      </c>
      <c r="B380" s="31">
        <v>5</v>
      </c>
      <c r="C380" s="31">
        <v>73</v>
      </c>
    </row>
    <row r="381" spans="1:3" x14ac:dyDescent="0.3">
      <c r="A381" s="18" t="s">
        <v>150</v>
      </c>
      <c r="B381" s="31">
        <v>7</v>
      </c>
      <c r="C381" s="31">
        <v>70</v>
      </c>
    </row>
    <row r="382" spans="1:3" x14ac:dyDescent="0.3">
      <c r="A382" s="23" t="s">
        <v>113</v>
      </c>
      <c r="B382" s="31">
        <v>3</v>
      </c>
      <c r="C382" s="31">
        <v>73</v>
      </c>
    </row>
    <row r="383" spans="1:3" x14ac:dyDescent="0.3">
      <c r="A383" s="23" t="s">
        <v>8</v>
      </c>
      <c r="B383" s="31">
        <v>7</v>
      </c>
      <c r="C383" s="31">
        <v>72</v>
      </c>
    </row>
    <row r="384" spans="1:3" x14ac:dyDescent="0.3">
      <c r="A384" s="23" t="s">
        <v>4</v>
      </c>
      <c r="B384" s="31">
        <v>10</v>
      </c>
      <c r="C384" s="31">
        <v>72</v>
      </c>
    </row>
    <row r="385" spans="1:3" x14ac:dyDescent="0.3">
      <c r="A385" s="11" t="s">
        <v>101</v>
      </c>
      <c r="B385" s="31">
        <v>12</v>
      </c>
      <c r="C385" s="31">
        <v>72</v>
      </c>
    </row>
    <row r="386" spans="1:3" x14ac:dyDescent="0.3">
      <c r="A386" s="22" t="s">
        <v>130</v>
      </c>
      <c r="B386" s="31">
        <v>13</v>
      </c>
      <c r="C386" s="31">
        <v>72</v>
      </c>
    </row>
    <row r="387" spans="1:3" x14ac:dyDescent="0.3">
      <c r="A387" s="23" t="s">
        <v>73</v>
      </c>
      <c r="B387" s="31">
        <v>18</v>
      </c>
      <c r="C387" s="31">
        <v>72</v>
      </c>
    </row>
    <row r="388" spans="1:3" x14ac:dyDescent="0.3">
      <c r="A388" s="23" t="s">
        <v>111</v>
      </c>
      <c r="B388" s="31">
        <v>2</v>
      </c>
      <c r="C388" s="31">
        <v>73</v>
      </c>
    </row>
    <row r="389" spans="1:3" x14ac:dyDescent="0.3">
      <c r="A389" s="23" t="s">
        <v>6</v>
      </c>
      <c r="B389" s="31">
        <v>4</v>
      </c>
      <c r="C389" s="31">
        <v>73</v>
      </c>
    </row>
    <row r="390" spans="1:3" x14ac:dyDescent="0.3">
      <c r="A390" s="23" t="s">
        <v>15</v>
      </c>
      <c r="B390" s="31">
        <v>12</v>
      </c>
      <c r="C390" s="31">
        <v>73</v>
      </c>
    </row>
    <row r="391" spans="1:3" x14ac:dyDescent="0.3">
      <c r="A391" s="24" t="s">
        <v>0</v>
      </c>
      <c r="B391" s="31">
        <v>8</v>
      </c>
      <c r="C391" s="31">
        <v>74</v>
      </c>
    </row>
    <row r="392" spans="1:3" x14ac:dyDescent="0.3">
      <c r="A392" s="22" t="s">
        <v>90</v>
      </c>
      <c r="B392" s="31">
        <v>15</v>
      </c>
      <c r="C392" s="31">
        <v>74</v>
      </c>
    </row>
    <row r="393" spans="1:3" x14ac:dyDescent="0.3">
      <c r="A393" s="23" t="s">
        <v>12</v>
      </c>
      <c r="B393" s="31">
        <v>8</v>
      </c>
      <c r="C393" s="31">
        <v>75</v>
      </c>
    </row>
    <row r="394" spans="1:3" x14ac:dyDescent="0.3">
      <c r="A394" s="22" t="s">
        <v>25</v>
      </c>
      <c r="B394" s="31">
        <v>10</v>
      </c>
      <c r="C394" s="31">
        <v>75</v>
      </c>
    </row>
    <row r="395" spans="1:3" x14ac:dyDescent="0.3">
      <c r="A395" s="11" t="s">
        <v>20</v>
      </c>
      <c r="B395" s="31">
        <v>11</v>
      </c>
      <c r="C395" s="31">
        <v>75</v>
      </c>
    </row>
    <row r="396" spans="1:3" x14ac:dyDescent="0.3">
      <c r="A396" s="23" t="s">
        <v>26</v>
      </c>
      <c r="B396" s="31">
        <v>11</v>
      </c>
      <c r="C396" s="31">
        <v>75</v>
      </c>
    </row>
    <row r="397" spans="1:3" x14ac:dyDescent="0.3">
      <c r="A397" s="23" t="s">
        <v>13</v>
      </c>
      <c r="B397" s="31">
        <v>12</v>
      </c>
      <c r="C397" s="31">
        <v>75</v>
      </c>
    </row>
    <row r="398" spans="1:3" x14ac:dyDescent="0.3">
      <c r="A398" s="23" t="s">
        <v>86</v>
      </c>
      <c r="B398" s="31">
        <v>12</v>
      </c>
      <c r="C398" s="31">
        <v>75</v>
      </c>
    </row>
    <row r="399" spans="1:3" x14ac:dyDescent="0.3">
      <c r="A399" s="25" t="s">
        <v>139</v>
      </c>
      <c r="B399" s="31">
        <v>17</v>
      </c>
      <c r="C399" s="31">
        <v>75</v>
      </c>
    </row>
    <row r="400" spans="1:3" x14ac:dyDescent="0.3">
      <c r="A400" s="18" t="s">
        <v>23</v>
      </c>
      <c r="B400" s="31">
        <v>23</v>
      </c>
      <c r="C400" s="31">
        <v>75</v>
      </c>
    </row>
    <row r="401" spans="1:3" x14ac:dyDescent="0.3">
      <c r="A401" s="23" t="s">
        <v>19</v>
      </c>
      <c r="B401" s="31">
        <v>8</v>
      </c>
      <c r="C401" s="31">
        <v>76</v>
      </c>
    </row>
    <row r="402" spans="1:3" x14ac:dyDescent="0.3">
      <c r="A402" s="22" t="s">
        <v>5</v>
      </c>
      <c r="B402" s="31">
        <v>6</v>
      </c>
      <c r="C402" s="31">
        <v>77</v>
      </c>
    </row>
    <row r="403" spans="1:3" x14ac:dyDescent="0.3">
      <c r="A403" s="18" t="s">
        <v>24</v>
      </c>
      <c r="B403" s="31">
        <v>7</v>
      </c>
      <c r="C403" s="31">
        <v>71</v>
      </c>
    </row>
    <row r="404" spans="1:3" x14ac:dyDescent="0.3">
      <c r="A404" s="24" t="s">
        <v>91</v>
      </c>
      <c r="B404" s="31">
        <v>8</v>
      </c>
      <c r="C404" s="31">
        <v>78</v>
      </c>
    </row>
    <row r="405" spans="1:3" x14ac:dyDescent="0.3">
      <c r="A405" s="22" t="s">
        <v>17</v>
      </c>
      <c r="B405" s="31">
        <v>13</v>
      </c>
      <c r="C405" s="31">
        <v>78</v>
      </c>
    </row>
    <row r="406" spans="1:3" x14ac:dyDescent="0.3">
      <c r="A406" s="18" t="s">
        <v>126</v>
      </c>
      <c r="B406" s="31">
        <v>21</v>
      </c>
      <c r="C406" s="31">
        <v>79</v>
      </c>
    </row>
    <row r="407" spans="1:3" x14ac:dyDescent="0.3">
      <c r="A407" s="22" t="s">
        <v>14</v>
      </c>
      <c r="B407" s="31">
        <v>12</v>
      </c>
      <c r="C407" s="31">
        <v>80</v>
      </c>
    </row>
    <row r="408" spans="1:3" x14ac:dyDescent="0.3">
      <c r="A408" s="18" t="s">
        <v>108</v>
      </c>
      <c r="B408" s="31">
        <v>8</v>
      </c>
      <c r="C408" s="31">
        <v>81</v>
      </c>
    </row>
    <row r="409" spans="1:3" x14ac:dyDescent="0.3">
      <c r="A409" s="18" t="s">
        <v>72</v>
      </c>
      <c r="B409" s="31">
        <v>6</v>
      </c>
      <c r="C409" s="31">
        <v>83</v>
      </c>
    </row>
    <row r="410" spans="1:3" x14ac:dyDescent="0.3">
      <c r="A410" s="18" t="s">
        <v>92</v>
      </c>
      <c r="B410" s="31">
        <v>13</v>
      </c>
      <c r="C410" s="31">
        <v>83</v>
      </c>
    </row>
    <row r="411" spans="1:3" x14ac:dyDescent="0.3">
      <c r="A411" s="23" t="s">
        <v>7</v>
      </c>
      <c r="B411" s="31">
        <v>18</v>
      </c>
      <c r="C411" s="31">
        <v>83</v>
      </c>
    </row>
    <row r="412" spans="1:3" x14ac:dyDescent="0.3">
      <c r="A412" s="18" t="s">
        <v>21</v>
      </c>
      <c r="B412" s="31">
        <v>26</v>
      </c>
      <c r="C412" s="31">
        <v>83</v>
      </c>
    </row>
    <row r="413" spans="1:3" x14ac:dyDescent="0.3">
      <c r="A413" s="18" t="s">
        <v>109</v>
      </c>
      <c r="B413" s="31">
        <v>5</v>
      </c>
      <c r="C413" s="31">
        <v>74</v>
      </c>
    </row>
    <row r="414" spans="1:3" x14ac:dyDescent="0.3">
      <c r="A414" s="22" t="s">
        <v>101</v>
      </c>
      <c r="B414" s="31">
        <v>11</v>
      </c>
      <c r="C414" s="31">
        <v>70</v>
      </c>
    </row>
    <row r="415" spans="1:3" x14ac:dyDescent="0.3">
      <c r="A415" s="11" t="s">
        <v>140</v>
      </c>
      <c r="B415" s="31">
        <v>12</v>
      </c>
      <c r="C415" s="31">
        <v>70</v>
      </c>
    </row>
    <row r="416" spans="1:3" x14ac:dyDescent="0.3">
      <c r="A416" s="23" t="s">
        <v>12</v>
      </c>
      <c r="B416" s="31">
        <v>9</v>
      </c>
      <c r="C416" s="31">
        <v>76</v>
      </c>
    </row>
    <row r="417" spans="1:3" x14ac:dyDescent="0.3">
      <c r="A417" s="22" t="s">
        <v>18</v>
      </c>
      <c r="B417" s="31">
        <v>9</v>
      </c>
      <c r="C417" s="31">
        <v>76</v>
      </c>
    </row>
    <row r="418" spans="1:3" x14ac:dyDescent="0.3">
      <c r="A418" s="22" t="s">
        <v>22</v>
      </c>
      <c r="B418" s="31">
        <v>13</v>
      </c>
      <c r="C418" s="31">
        <v>76</v>
      </c>
    </row>
    <row r="419" spans="1:3" x14ac:dyDescent="0.3">
      <c r="A419" s="23" t="s">
        <v>110</v>
      </c>
      <c r="B419" s="31">
        <v>5</v>
      </c>
      <c r="C419" s="31">
        <v>73</v>
      </c>
    </row>
    <row r="420" spans="1:3" x14ac:dyDescent="0.3">
      <c r="A420" s="23" t="s">
        <v>19</v>
      </c>
      <c r="B420" s="31">
        <v>7</v>
      </c>
      <c r="C420" s="31">
        <v>74</v>
      </c>
    </row>
    <row r="421" spans="1:3" x14ac:dyDescent="0.3">
      <c r="A421" s="23" t="s">
        <v>25</v>
      </c>
      <c r="B421" s="31">
        <v>10</v>
      </c>
      <c r="C421" s="31">
        <v>74</v>
      </c>
    </row>
    <row r="422" spans="1:3" x14ac:dyDescent="0.3">
      <c r="A422" s="11" t="s">
        <v>13</v>
      </c>
      <c r="B422" s="31">
        <v>12</v>
      </c>
      <c r="C422" s="31">
        <v>74</v>
      </c>
    </row>
    <row r="423" spans="1:3" x14ac:dyDescent="0.3">
      <c r="A423" s="22" t="s">
        <v>135</v>
      </c>
      <c r="B423" s="31">
        <v>12</v>
      </c>
      <c r="C423" s="31">
        <v>74</v>
      </c>
    </row>
    <row r="424" spans="1:3" x14ac:dyDescent="0.3">
      <c r="A424" s="22" t="s">
        <v>24</v>
      </c>
      <c r="B424" s="31">
        <v>8</v>
      </c>
      <c r="C424" s="31">
        <v>72</v>
      </c>
    </row>
    <row r="425" spans="1:3" x14ac:dyDescent="0.3">
      <c r="A425" s="25" t="s">
        <v>24</v>
      </c>
      <c r="B425" s="31">
        <v>8</v>
      </c>
      <c r="C425" s="31">
        <v>74</v>
      </c>
    </row>
    <row r="426" spans="1:3" x14ac:dyDescent="0.3">
      <c r="A426" s="23" t="s">
        <v>130</v>
      </c>
      <c r="B426" s="31">
        <v>13</v>
      </c>
      <c r="C426" s="31">
        <v>75</v>
      </c>
    </row>
    <row r="427" spans="1:3" x14ac:dyDescent="0.3">
      <c r="A427" s="23" t="s">
        <v>6</v>
      </c>
      <c r="B427" s="31">
        <v>4</v>
      </c>
      <c r="C427" s="31">
        <v>76</v>
      </c>
    </row>
    <row r="428" spans="1:3" x14ac:dyDescent="0.3">
      <c r="A428" s="24" t="s">
        <v>131</v>
      </c>
      <c r="B428" s="31">
        <v>5</v>
      </c>
      <c r="C428" s="31">
        <v>76</v>
      </c>
    </row>
    <row r="429" spans="1:3" x14ac:dyDescent="0.3">
      <c r="A429" s="22" t="s">
        <v>72</v>
      </c>
      <c r="B429" s="31">
        <v>7</v>
      </c>
      <c r="C429" s="31">
        <v>76</v>
      </c>
    </row>
    <row r="430" spans="1:3" x14ac:dyDescent="0.3">
      <c r="A430" s="24" t="s">
        <v>90</v>
      </c>
      <c r="B430" s="31">
        <v>15</v>
      </c>
      <c r="C430" s="31">
        <v>76</v>
      </c>
    </row>
    <row r="431" spans="1:3" x14ac:dyDescent="0.3">
      <c r="A431" s="22" t="s">
        <v>0</v>
      </c>
      <c r="B431" s="31">
        <v>8</v>
      </c>
      <c r="C431" s="31">
        <v>77</v>
      </c>
    </row>
    <row r="432" spans="1:3" x14ac:dyDescent="0.3">
      <c r="A432" s="11" t="s">
        <v>9</v>
      </c>
      <c r="B432" s="31">
        <v>17</v>
      </c>
      <c r="C432" s="31">
        <v>78</v>
      </c>
    </row>
    <row r="433" spans="1:3" x14ac:dyDescent="0.3">
      <c r="A433" s="23" t="s">
        <v>7</v>
      </c>
      <c r="B433" s="31">
        <v>19</v>
      </c>
      <c r="C433" s="31">
        <v>78</v>
      </c>
    </row>
    <row r="434" spans="1:3" x14ac:dyDescent="0.3">
      <c r="A434" s="23" t="s">
        <v>4</v>
      </c>
      <c r="B434" s="31">
        <v>10</v>
      </c>
      <c r="C434" s="31">
        <v>79</v>
      </c>
    </row>
    <row r="435" spans="1:3" x14ac:dyDescent="0.3">
      <c r="A435" s="23" t="s">
        <v>73</v>
      </c>
      <c r="B435" s="31">
        <v>18</v>
      </c>
      <c r="C435" s="31">
        <v>79</v>
      </c>
    </row>
    <row r="436" spans="1:3" x14ac:dyDescent="0.3">
      <c r="A436" s="25" t="s">
        <v>21</v>
      </c>
      <c r="B436" s="31">
        <v>27</v>
      </c>
      <c r="C436" s="31">
        <v>79</v>
      </c>
    </row>
    <row r="437" spans="1:3" x14ac:dyDescent="0.3">
      <c r="A437" s="18" t="s">
        <v>121</v>
      </c>
      <c r="B437" s="31">
        <v>29</v>
      </c>
      <c r="C437" s="31">
        <v>79</v>
      </c>
    </row>
    <row r="438" spans="1:3" x14ac:dyDescent="0.3">
      <c r="A438" s="23" t="s">
        <v>8</v>
      </c>
      <c r="B438" s="31">
        <v>7</v>
      </c>
      <c r="C438" s="31">
        <v>81</v>
      </c>
    </row>
    <row r="439" spans="1:3" x14ac:dyDescent="0.3">
      <c r="A439" s="22" t="s">
        <v>91</v>
      </c>
      <c r="B439" s="31">
        <v>8</v>
      </c>
      <c r="C439" s="31">
        <v>81</v>
      </c>
    </row>
    <row r="440" spans="1:3" x14ac:dyDescent="0.3">
      <c r="A440" s="23" t="s">
        <v>93</v>
      </c>
      <c r="B440" s="31">
        <v>10</v>
      </c>
      <c r="C440" s="31">
        <v>81</v>
      </c>
    </row>
    <row r="441" spans="1:3" x14ac:dyDescent="0.3">
      <c r="A441" s="24" t="s">
        <v>126</v>
      </c>
      <c r="B441" s="31">
        <v>21</v>
      </c>
      <c r="C441" s="31">
        <v>82</v>
      </c>
    </row>
    <row r="442" spans="1:3" x14ac:dyDescent="0.3">
      <c r="A442" s="22" t="s">
        <v>92</v>
      </c>
      <c r="B442" s="31">
        <v>13</v>
      </c>
      <c r="C442" s="31">
        <v>84</v>
      </c>
    </row>
    <row r="443" spans="1:3" x14ac:dyDescent="0.3">
      <c r="A443" s="18" t="s">
        <v>154</v>
      </c>
      <c r="B443" s="31">
        <v>12</v>
      </c>
      <c r="C443" s="31">
        <v>86</v>
      </c>
    </row>
    <row r="444" spans="1:3" x14ac:dyDescent="0.3">
      <c r="A444" s="22" t="s">
        <v>17</v>
      </c>
      <c r="B444" s="31">
        <v>13</v>
      </c>
      <c r="C444" s="31">
        <v>87</v>
      </c>
    </row>
    <row r="445" spans="1:3" x14ac:dyDescent="0.3">
      <c r="A445" s="18" t="s">
        <v>134</v>
      </c>
      <c r="B445" s="31">
        <v>21</v>
      </c>
      <c r="C445" s="31">
        <v>90</v>
      </c>
    </row>
    <row r="446" spans="1:3" x14ac:dyDescent="0.3">
      <c r="A446" s="18" t="s">
        <v>108</v>
      </c>
      <c r="B446" s="31">
        <v>8</v>
      </c>
      <c r="C446" s="31">
        <v>91</v>
      </c>
    </row>
    <row r="447" spans="1:3" x14ac:dyDescent="0.3">
      <c r="A447" s="24" t="s">
        <v>7</v>
      </c>
      <c r="B447" s="31">
        <v>19</v>
      </c>
      <c r="C447" s="31">
        <v>62</v>
      </c>
    </row>
    <row r="448" spans="1:3" x14ac:dyDescent="0.3">
      <c r="A448" s="22" t="s">
        <v>9</v>
      </c>
      <c r="B448" s="31">
        <v>17</v>
      </c>
      <c r="C448" s="31">
        <v>68</v>
      </c>
    </row>
    <row r="449" spans="1:3" x14ac:dyDescent="0.3">
      <c r="A449" s="22" t="s">
        <v>113</v>
      </c>
      <c r="B449" s="31">
        <v>4</v>
      </c>
      <c r="C449" s="31">
        <v>75</v>
      </c>
    </row>
    <row r="450" spans="1:3" x14ac:dyDescent="0.3">
      <c r="A450" s="22" t="s">
        <v>8</v>
      </c>
      <c r="B450" s="31">
        <v>7</v>
      </c>
      <c r="C450" s="31">
        <v>69</v>
      </c>
    </row>
    <row r="451" spans="1:3" x14ac:dyDescent="0.3">
      <c r="A451" s="22" t="s">
        <v>0</v>
      </c>
      <c r="B451" s="31">
        <v>8</v>
      </c>
      <c r="C451" s="31">
        <v>70</v>
      </c>
    </row>
    <row r="452" spans="1:3" x14ac:dyDescent="0.3">
      <c r="A452" s="18" t="s">
        <v>25</v>
      </c>
      <c r="B452" s="31">
        <v>10</v>
      </c>
      <c r="C452" s="31">
        <v>71</v>
      </c>
    </row>
    <row r="453" spans="1:3" x14ac:dyDescent="0.3">
      <c r="A453" s="11" t="s">
        <v>13</v>
      </c>
      <c r="B453" s="31">
        <v>12</v>
      </c>
      <c r="C453" s="31">
        <v>71</v>
      </c>
    </row>
    <row r="454" spans="1:3" x14ac:dyDescent="0.3">
      <c r="A454" s="23" t="s">
        <v>132</v>
      </c>
      <c r="B454" s="31">
        <v>2</v>
      </c>
      <c r="C454" s="31">
        <v>72</v>
      </c>
    </row>
    <row r="455" spans="1:3" x14ac:dyDescent="0.3">
      <c r="A455" s="23" t="s">
        <v>131</v>
      </c>
      <c r="B455" s="31">
        <v>5</v>
      </c>
      <c r="C455" s="31">
        <v>72</v>
      </c>
    </row>
    <row r="456" spans="1:3" x14ac:dyDescent="0.3">
      <c r="A456" s="18" t="s">
        <v>18</v>
      </c>
      <c r="B456" s="31">
        <v>9</v>
      </c>
      <c r="C456" s="31">
        <v>77</v>
      </c>
    </row>
    <row r="457" spans="1:3" x14ac:dyDescent="0.3">
      <c r="A457" s="22" t="s">
        <v>135</v>
      </c>
      <c r="B457" s="31">
        <v>12</v>
      </c>
      <c r="C457" s="31">
        <v>72</v>
      </c>
    </row>
    <row r="458" spans="1:3" x14ac:dyDescent="0.3">
      <c r="A458" s="24" t="s">
        <v>110</v>
      </c>
      <c r="B458" s="31">
        <v>5</v>
      </c>
      <c r="C458" s="31">
        <v>75</v>
      </c>
    </row>
    <row r="459" spans="1:3" x14ac:dyDescent="0.3">
      <c r="A459" s="23" t="s">
        <v>5</v>
      </c>
      <c r="B459" s="31">
        <v>5</v>
      </c>
      <c r="C459" s="31">
        <v>73</v>
      </c>
    </row>
    <row r="460" spans="1:3" x14ac:dyDescent="0.3">
      <c r="A460" s="23" t="s">
        <v>101</v>
      </c>
      <c r="B460" s="31">
        <v>10</v>
      </c>
      <c r="C460" s="31">
        <v>73</v>
      </c>
    </row>
    <row r="461" spans="1:3" x14ac:dyDescent="0.3">
      <c r="A461" s="23" t="s">
        <v>21</v>
      </c>
      <c r="B461" s="31">
        <v>27</v>
      </c>
      <c r="C461" s="31">
        <v>73</v>
      </c>
    </row>
    <row r="462" spans="1:3" x14ac:dyDescent="0.3">
      <c r="A462" s="24" t="s">
        <v>109</v>
      </c>
      <c r="B462" s="31">
        <v>3</v>
      </c>
      <c r="C462" s="31">
        <v>74</v>
      </c>
    </row>
    <row r="463" spans="1:3" x14ac:dyDescent="0.3">
      <c r="A463" s="22" t="s">
        <v>150</v>
      </c>
      <c r="B463" s="31">
        <v>7</v>
      </c>
      <c r="C463" s="31">
        <v>74</v>
      </c>
    </row>
    <row r="464" spans="1:3" x14ac:dyDescent="0.3">
      <c r="A464" s="24" t="s">
        <v>4</v>
      </c>
      <c r="B464" s="31">
        <v>10</v>
      </c>
      <c r="C464" s="31">
        <v>74</v>
      </c>
    </row>
    <row r="465" spans="1:3" x14ac:dyDescent="0.3">
      <c r="A465" s="22" t="s">
        <v>130</v>
      </c>
      <c r="B465" s="31">
        <v>13</v>
      </c>
      <c r="C465" s="31">
        <v>74</v>
      </c>
    </row>
    <row r="466" spans="1:3" x14ac:dyDescent="0.3">
      <c r="A466" s="11" t="s">
        <v>6</v>
      </c>
      <c r="B466" s="31">
        <v>5</v>
      </c>
      <c r="C466" s="31">
        <v>75</v>
      </c>
    </row>
    <row r="467" spans="1:3" x14ac:dyDescent="0.3">
      <c r="A467" s="23" t="s">
        <v>89</v>
      </c>
      <c r="B467" s="31">
        <v>9</v>
      </c>
      <c r="C467" s="31">
        <v>75</v>
      </c>
    </row>
    <row r="468" spans="1:3" x14ac:dyDescent="0.3">
      <c r="A468" s="23" t="s">
        <v>15</v>
      </c>
      <c r="B468" s="31">
        <v>12</v>
      </c>
      <c r="C468" s="31">
        <v>75</v>
      </c>
    </row>
    <row r="469" spans="1:3" x14ac:dyDescent="0.3">
      <c r="A469" s="23" t="s">
        <v>90</v>
      </c>
      <c r="B469" s="31">
        <v>15</v>
      </c>
      <c r="C469" s="31">
        <v>75</v>
      </c>
    </row>
    <row r="470" spans="1:3" x14ac:dyDescent="0.3">
      <c r="A470" s="25" t="s">
        <v>10</v>
      </c>
      <c r="B470" s="31">
        <v>18</v>
      </c>
      <c r="C470" s="31">
        <v>75</v>
      </c>
    </row>
    <row r="471" spans="1:3" x14ac:dyDescent="0.3">
      <c r="A471" s="18" t="s">
        <v>12</v>
      </c>
      <c r="B471" s="31">
        <v>8</v>
      </c>
      <c r="C471" s="31">
        <v>76</v>
      </c>
    </row>
    <row r="472" spans="1:3" x14ac:dyDescent="0.3">
      <c r="A472" s="23" t="s">
        <v>140</v>
      </c>
      <c r="B472" s="31">
        <v>11</v>
      </c>
      <c r="C472" s="31">
        <v>76</v>
      </c>
    </row>
    <row r="473" spans="1:3" x14ac:dyDescent="0.3">
      <c r="A473" s="23" t="s">
        <v>22</v>
      </c>
      <c r="B473" s="31">
        <v>13</v>
      </c>
      <c r="C473" s="31">
        <v>77</v>
      </c>
    </row>
    <row r="474" spans="1:3" x14ac:dyDescent="0.3">
      <c r="A474" s="23" t="s">
        <v>72</v>
      </c>
      <c r="B474" s="31">
        <v>6</v>
      </c>
      <c r="C474" s="31">
        <v>77</v>
      </c>
    </row>
    <row r="475" spans="1:3" x14ac:dyDescent="0.3">
      <c r="A475" s="24" t="s">
        <v>111</v>
      </c>
      <c r="B475" s="31">
        <v>2</v>
      </c>
      <c r="C475" s="31">
        <v>78</v>
      </c>
    </row>
    <row r="476" spans="1:3" x14ac:dyDescent="0.3">
      <c r="A476" s="22" t="s">
        <v>158</v>
      </c>
      <c r="B476" s="31">
        <v>6</v>
      </c>
      <c r="C476" s="31">
        <v>78</v>
      </c>
    </row>
    <row r="477" spans="1:3" x14ac:dyDescent="0.3">
      <c r="A477" s="18" t="s">
        <v>23</v>
      </c>
      <c r="B477" s="31">
        <v>23</v>
      </c>
      <c r="C477" s="31">
        <v>78</v>
      </c>
    </row>
    <row r="478" spans="1:3" x14ac:dyDescent="0.3">
      <c r="A478" s="23" t="s">
        <v>24</v>
      </c>
      <c r="B478" s="31">
        <v>7</v>
      </c>
      <c r="C478" s="31">
        <v>75</v>
      </c>
    </row>
    <row r="479" spans="1:3" x14ac:dyDescent="0.3">
      <c r="A479" s="18" t="s">
        <v>91</v>
      </c>
      <c r="B479" s="31">
        <v>8</v>
      </c>
      <c r="C479" s="31">
        <v>79</v>
      </c>
    </row>
    <row r="480" spans="1:3" x14ac:dyDescent="0.3">
      <c r="A480" s="18" t="s">
        <v>26</v>
      </c>
      <c r="B480" s="31">
        <v>11</v>
      </c>
      <c r="C480" s="31">
        <v>79</v>
      </c>
    </row>
    <row r="481" spans="1:3" x14ac:dyDescent="0.3">
      <c r="A481" s="18" t="s">
        <v>17</v>
      </c>
      <c r="B481" s="31">
        <v>13</v>
      </c>
      <c r="C481" s="31">
        <v>79</v>
      </c>
    </row>
    <row r="482" spans="1:3" x14ac:dyDescent="0.3">
      <c r="A482" s="23" t="s">
        <v>92</v>
      </c>
      <c r="B482" s="31">
        <v>13</v>
      </c>
      <c r="C482" s="31">
        <v>80</v>
      </c>
    </row>
    <row r="483" spans="1:3" x14ac:dyDescent="0.3">
      <c r="A483" s="18" t="s">
        <v>127</v>
      </c>
      <c r="B483" s="31">
        <v>15</v>
      </c>
      <c r="C483" s="31">
        <v>81</v>
      </c>
    </row>
    <row r="484" spans="1:3" x14ac:dyDescent="0.3">
      <c r="A484" s="11" t="s">
        <v>93</v>
      </c>
      <c r="B484" s="31">
        <v>10</v>
      </c>
      <c r="C484" s="31">
        <v>84</v>
      </c>
    </row>
    <row r="485" spans="1:3" x14ac:dyDescent="0.3">
      <c r="A485" s="23" t="s">
        <v>11</v>
      </c>
      <c r="B485" s="31">
        <v>26</v>
      </c>
      <c r="C485" s="31">
        <v>85</v>
      </c>
    </row>
    <row r="486" spans="1:3" x14ac:dyDescent="0.3">
      <c r="A486" s="24" t="s">
        <v>154</v>
      </c>
      <c r="B486" s="31">
        <v>13</v>
      </c>
      <c r="C486" s="31">
        <v>87</v>
      </c>
    </row>
    <row r="487" spans="1:3" x14ac:dyDescent="0.3">
      <c r="A487" s="24" t="s">
        <v>126</v>
      </c>
      <c r="B487" s="31">
        <v>21</v>
      </c>
      <c r="C487" s="31">
        <v>89</v>
      </c>
    </row>
    <row r="488" spans="1:3" x14ac:dyDescent="0.3">
      <c r="A488" s="24" t="s">
        <v>122</v>
      </c>
      <c r="B488" s="31">
        <v>8</v>
      </c>
      <c r="C488" s="31">
        <v>66</v>
      </c>
    </row>
    <row r="489" spans="1:3" x14ac:dyDescent="0.3">
      <c r="A489" s="23" t="s">
        <v>22</v>
      </c>
      <c r="B489" s="31">
        <v>13</v>
      </c>
      <c r="C489" s="31">
        <v>79</v>
      </c>
    </row>
    <row r="490" spans="1:3" x14ac:dyDescent="0.3">
      <c r="A490" s="11" t="s">
        <v>123</v>
      </c>
      <c r="B490" s="31">
        <v>5</v>
      </c>
      <c r="C490" s="31">
        <v>68</v>
      </c>
    </row>
    <row r="491" spans="1:3" x14ac:dyDescent="0.3">
      <c r="A491" s="22" t="s">
        <v>24</v>
      </c>
      <c r="B491" s="31">
        <v>7</v>
      </c>
      <c r="C491" s="31">
        <v>75</v>
      </c>
    </row>
    <row r="492" spans="1:3" x14ac:dyDescent="0.3">
      <c r="A492" s="22" t="s">
        <v>89</v>
      </c>
      <c r="B492" s="31">
        <v>9</v>
      </c>
      <c r="C492" s="31">
        <v>69</v>
      </c>
    </row>
    <row r="493" spans="1:3" x14ac:dyDescent="0.3">
      <c r="A493" s="18" t="s">
        <v>101</v>
      </c>
      <c r="B493" s="31">
        <v>10</v>
      </c>
      <c r="C493" s="31">
        <v>69</v>
      </c>
    </row>
    <row r="494" spans="1:3" x14ac:dyDescent="0.3">
      <c r="A494" s="11" t="s">
        <v>0</v>
      </c>
      <c r="B494" s="31">
        <v>7</v>
      </c>
      <c r="C494" s="31">
        <v>70</v>
      </c>
    </row>
    <row r="495" spans="1:3" x14ac:dyDescent="0.3">
      <c r="A495" s="23" t="s">
        <v>72</v>
      </c>
      <c r="B495" s="31">
        <v>7</v>
      </c>
      <c r="C495" s="31">
        <v>70</v>
      </c>
    </row>
    <row r="496" spans="1:3" x14ac:dyDescent="0.3">
      <c r="A496" s="23" t="s">
        <v>91</v>
      </c>
      <c r="B496" s="31">
        <v>8</v>
      </c>
      <c r="C496" s="31">
        <v>70</v>
      </c>
    </row>
    <row r="497" spans="1:3" x14ac:dyDescent="0.3">
      <c r="A497" s="11" t="s">
        <v>139</v>
      </c>
      <c r="B497" s="31">
        <v>17</v>
      </c>
      <c r="C497" s="31">
        <v>70</v>
      </c>
    </row>
    <row r="498" spans="1:3" x14ac:dyDescent="0.3">
      <c r="A498" s="22" t="s">
        <v>143</v>
      </c>
      <c r="B498" s="31">
        <v>18</v>
      </c>
      <c r="C498" s="31">
        <v>71</v>
      </c>
    </row>
    <row r="499" spans="1:3" x14ac:dyDescent="0.3">
      <c r="A499" s="23" t="s">
        <v>134</v>
      </c>
      <c r="B499" s="31">
        <v>21</v>
      </c>
      <c r="C499" s="31">
        <v>71</v>
      </c>
    </row>
    <row r="500" spans="1:3" x14ac:dyDescent="0.3">
      <c r="A500" s="23" t="s">
        <v>23</v>
      </c>
      <c r="B500" s="31">
        <v>22</v>
      </c>
      <c r="C500" s="31">
        <v>71</v>
      </c>
    </row>
    <row r="501" spans="1:3" x14ac:dyDescent="0.3">
      <c r="A501" s="23" t="s">
        <v>131</v>
      </c>
      <c r="B501" s="31">
        <v>5</v>
      </c>
      <c r="C501" s="31">
        <v>72</v>
      </c>
    </row>
    <row r="502" spans="1:3" x14ac:dyDescent="0.3">
      <c r="A502" s="23" t="s">
        <v>8</v>
      </c>
      <c r="B502" s="31">
        <v>7</v>
      </c>
      <c r="C502" s="31">
        <v>72</v>
      </c>
    </row>
    <row r="503" spans="1:3" x14ac:dyDescent="0.3">
      <c r="A503" s="24" t="s">
        <v>108</v>
      </c>
      <c r="B503" s="31">
        <v>8</v>
      </c>
      <c r="C503" s="31">
        <v>72</v>
      </c>
    </row>
    <row r="504" spans="1:3" x14ac:dyDescent="0.3">
      <c r="A504" s="22" t="s">
        <v>135</v>
      </c>
      <c r="B504" s="31">
        <v>12</v>
      </c>
      <c r="C504" s="31">
        <v>72</v>
      </c>
    </row>
    <row r="505" spans="1:3" x14ac:dyDescent="0.3">
      <c r="A505" s="24" t="s">
        <v>138</v>
      </c>
      <c r="B505" s="31">
        <v>16</v>
      </c>
      <c r="C505" s="31">
        <v>72</v>
      </c>
    </row>
    <row r="506" spans="1:3" x14ac:dyDescent="0.3">
      <c r="A506" s="22" t="s">
        <v>126</v>
      </c>
      <c r="B506" s="31">
        <v>21</v>
      </c>
      <c r="C506" s="31">
        <v>72</v>
      </c>
    </row>
    <row r="507" spans="1:3" x14ac:dyDescent="0.3">
      <c r="A507" s="11" t="s">
        <v>111</v>
      </c>
      <c r="B507" s="31">
        <v>2</v>
      </c>
      <c r="C507" s="31">
        <v>73</v>
      </c>
    </row>
    <row r="508" spans="1:3" x14ac:dyDescent="0.3">
      <c r="A508" s="24" t="s">
        <v>113</v>
      </c>
      <c r="B508" s="31">
        <v>4</v>
      </c>
      <c r="C508" s="31">
        <v>77</v>
      </c>
    </row>
    <row r="509" spans="1:3" x14ac:dyDescent="0.3">
      <c r="A509" s="23" t="s">
        <v>4</v>
      </c>
      <c r="B509" s="31">
        <v>10</v>
      </c>
      <c r="C509" s="31">
        <v>73</v>
      </c>
    </row>
    <row r="510" spans="1:3" x14ac:dyDescent="0.3">
      <c r="A510" s="23" t="s">
        <v>160</v>
      </c>
      <c r="B510" s="31">
        <v>20</v>
      </c>
      <c r="C510" s="31">
        <v>73</v>
      </c>
    </row>
    <row r="511" spans="1:3" x14ac:dyDescent="0.3">
      <c r="A511" s="23" t="s">
        <v>24</v>
      </c>
      <c r="B511" s="31">
        <v>7</v>
      </c>
      <c r="C511" s="31">
        <v>76</v>
      </c>
    </row>
    <row r="512" spans="1:3" x14ac:dyDescent="0.3">
      <c r="A512" s="11" t="s">
        <v>12</v>
      </c>
      <c r="B512" s="31">
        <v>8</v>
      </c>
      <c r="C512" s="31">
        <v>77</v>
      </c>
    </row>
    <row r="513" spans="1:3" x14ac:dyDescent="0.3">
      <c r="A513" s="23" t="s">
        <v>10</v>
      </c>
      <c r="B513" s="31">
        <v>18</v>
      </c>
      <c r="C513" s="31">
        <v>74</v>
      </c>
    </row>
    <row r="514" spans="1:3" x14ac:dyDescent="0.3">
      <c r="A514" s="22" t="s">
        <v>86</v>
      </c>
      <c r="B514" s="31">
        <v>12</v>
      </c>
      <c r="C514" s="31">
        <v>75</v>
      </c>
    </row>
    <row r="515" spans="1:3" x14ac:dyDescent="0.3">
      <c r="A515" s="23" t="s">
        <v>13</v>
      </c>
      <c r="B515" s="31">
        <v>12</v>
      </c>
      <c r="C515" s="31">
        <v>75</v>
      </c>
    </row>
    <row r="516" spans="1:3" x14ac:dyDescent="0.3">
      <c r="A516" s="24" t="s">
        <v>7</v>
      </c>
      <c r="B516" s="31">
        <v>15</v>
      </c>
      <c r="C516" s="31">
        <v>75</v>
      </c>
    </row>
    <row r="517" spans="1:3" x14ac:dyDescent="0.3">
      <c r="A517" s="22" t="s">
        <v>9</v>
      </c>
      <c r="B517" s="31">
        <v>16</v>
      </c>
      <c r="C517" s="31">
        <v>75</v>
      </c>
    </row>
    <row r="518" spans="1:3" x14ac:dyDescent="0.3">
      <c r="A518" s="18" t="s">
        <v>25</v>
      </c>
      <c r="B518" s="31">
        <v>9</v>
      </c>
      <c r="C518" s="31">
        <v>76</v>
      </c>
    </row>
    <row r="519" spans="1:3" x14ac:dyDescent="0.3">
      <c r="A519" s="22" t="s">
        <v>140</v>
      </c>
      <c r="B519" s="31">
        <v>11</v>
      </c>
      <c r="C519" s="31">
        <v>76</v>
      </c>
    </row>
    <row r="520" spans="1:3" x14ac:dyDescent="0.3">
      <c r="A520" s="18" t="s">
        <v>17</v>
      </c>
      <c r="B520" s="31">
        <v>13</v>
      </c>
      <c r="C520" s="31">
        <v>76</v>
      </c>
    </row>
    <row r="521" spans="1:3" x14ac:dyDescent="0.3">
      <c r="A521" s="18" t="s">
        <v>92</v>
      </c>
      <c r="B521" s="31">
        <v>14</v>
      </c>
      <c r="C521" s="31">
        <v>76</v>
      </c>
    </row>
    <row r="522" spans="1:3" x14ac:dyDescent="0.3">
      <c r="A522" s="18" t="s">
        <v>14</v>
      </c>
      <c r="B522" s="31">
        <v>12</v>
      </c>
      <c r="C522" s="31">
        <v>77</v>
      </c>
    </row>
    <row r="523" spans="1:3" x14ac:dyDescent="0.3">
      <c r="A523" s="23" t="s">
        <v>6</v>
      </c>
      <c r="B523" s="31">
        <v>4</v>
      </c>
      <c r="C523" s="31">
        <v>78</v>
      </c>
    </row>
    <row r="524" spans="1:3" x14ac:dyDescent="0.3">
      <c r="A524" s="18" t="s">
        <v>26</v>
      </c>
      <c r="B524" s="31">
        <v>11</v>
      </c>
      <c r="C524" s="31">
        <v>78</v>
      </c>
    </row>
    <row r="525" spans="1:3" x14ac:dyDescent="0.3">
      <c r="A525" s="11" t="s">
        <v>15</v>
      </c>
      <c r="B525" s="31">
        <v>13</v>
      </c>
      <c r="C525" s="31">
        <v>78</v>
      </c>
    </row>
    <row r="526" spans="1:3" x14ac:dyDescent="0.3">
      <c r="A526" s="22" t="s">
        <v>18</v>
      </c>
      <c r="B526" s="31">
        <v>9</v>
      </c>
      <c r="C526" s="31">
        <v>78</v>
      </c>
    </row>
    <row r="527" spans="1:3" x14ac:dyDescent="0.3">
      <c r="A527" s="24" t="s">
        <v>20</v>
      </c>
      <c r="B527" s="31">
        <v>11</v>
      </c>
      <c r="C527" s="31">
        <v>81</v>
      </c>
    </row>
    <row r="528" spans="1:3" x14ac:dyDescent="0.3">
      <c r="A528" s="24" t="s">
        <v>150</v>
      </c>
      <c r="B528" s="31">
        <v>7</v>
      </c>
      <c r="C528" s="31">
        <v>82</v>
      </c>
    </row>
    <row r="529" spans="1:3" x14ac:dyDescent="0.3">
      <c r="A529" s="22" t="s">
        <v>21</v>
      </c>
      <c r="B529" s="31">
        <v>27</v>
      </c>
      <c r="C529" s="31">
        <v>84</v>
      </c>
    </row>
    <row r="530" spans="1:3" x14ac:dyDescent="0.3">
      <c r="A530" s="24" t="s">
        <v>73</v>
      </c>
      <c r="B530" s="31">
        <v>18</v>
      </c>
      <c r="C530" s="31">
        <v>87</v>
      </c>
    </row>
    <row r="531" spans="1:3" x14ac:dyDescent="0.3">
      <c r="A531" s="24" t="s">
        <v>20</v>
      </c>
      <c r="B531" s="31">
        <v>11</v>
      </c>
      <c r="C531" s="31">
        <v>67</v>
      </c>
    </row>
    <row r="532" spans="1:3" x14ac:dyDescent="0.3">
      <c r="A532" s="23" t="s">
        <v>24</v>
      </c>
      <c r="B532" s="31">
        <v>7</v>
      </c>
      <c r="C532" s="31">
        <v>77</v>
      </c>
    </row>
    <row r="533" spans="1:3" x14ac:dyDescent="0.3">
      <c r="A533" s="11" t="s">
        <v>4</v>
      </c>
      <c r="B533" s="31">
        <v>10</v>
      </c>
      <c r="C533" s="31">
        <v>70</v>
      </c>
    </row>
    <row r="534" spans="1:3" x14ac:dyDescent="0.3">
      <c r="A534" s="22" t="s">
        <v>14</v>
      </c>
      <c r="B534" s="31">
        <v>12</v>
      </c>
      <c r="C534" s="31">
        <v>70</v>
      </c>
    </row>
    <row r="535" spans="1:3" x14ac:dyDescent="0.3">
      <c r="A535" s="22" t="s">
        <v>89</v>
      </c>
      <c r="B535" s="31">
        <v>8</v>
      </c>
      <c r="C535" s="31">
        <v>71</v>
      </c>
    </row>
    <row r="536" spans="1:3" x14ac:dyDescent="0.3">
      <c r="A536" s="18" t="s">
        <v>140</v>
      </c>
      <c r="B536" s="31">
        <v>11</v>
      </c>
      <c r="C536" s="31">
        <v>71</v>
      </c>
    </row>
    <row r="537" spans="1:3" x14ac:dyDescent="0.3">
      <c r="A537" s="24" t="s">
        <v>22</v>
      </c>
      <c r="B537" s="31">
        <v>13</v>
      </c>
      <c r="C537" s="31">
        <v>82</v>
      </c>
    </row>
    <row r="538" spans="1:3" x14ac:dyDescent="0.3">
      <c r="A538" s="23" t="s">
        <v>86</v>
      </c>
      <c r="B538" s="31">
        <v>12</v>
      </c>
      <c r="C538" s="31">
        <v>71</v>
      </c>
    </row>
    <row r="539" spans="1:3" x14ac:dyDescent="0.3">
      <c r="A539" s="23" t="s">
        <v>73</v>
      </c>
      <c r="B539" s="31">
        <v>18</v>
      </c>
      <c r="C539" s="31">
        <v>71</v>
      </c>
    </row>
    <row r="540" spans="1:3" x14ac:dyDescent="0.3">
      <c r="A540" s="22" t="s">
        <v>109</v>
      </c>
      <c r="B540" s="31">
        <v>4</v>
      </c>
      <c r="C540" s="31">
        <v>75</v>
      </c>
    </row>
    <row r="541" spans="1:3" x14ac:dyDescent="0.3">
      <c r="A541" s="22" t="s">
        <v>8</v>
      </c>
      <c r="B541" s="31">
        <v>7</v>
      </c>
      <c r="C541" s="31">
        <v>72</v>
      </c>
    </row>
    <row r="542" spans="1:3" x14ac:dyDescent="0.3">
      <c r="A542" s="22" t="s">
        <v>12</v>
      </c>
      <c r="B542" s="31">
        <v>8</v>
      </c>
      <c r="C542" s="31">
        <v>77</v>
      </c>
    </row>
    <row r="543" spans="1:3" x14ac:dyDescent="0.3">
      <c r="A543" s="23" t="s">
        <v>93</v>
      </c>
      <c r="B543" s="31">
        <v>10</v>
      </c>
      <c r="C543" s="31">
        <v>72</v>
      </c>
    </row>
    <row r="544" spans="1:3" x14ac:dyDescent="0.3">
      <c r="A544" s="23" t="s">
        <v>111</v>
      </c>
      <c r="B544" s="31">
        <v>3</v>
      </c>
      <c r="C544" s="31">
        <v>73</v>
      </c>
    </row>
    <row r="545" spans="1:3" x14ac:dyDescent="0.3">
      <c r="A545" s="22" t="s">
        <v>113</v>
      </c>
      <c r="B545" s="31">
        <v>4</v>
      </c>
      <c r="C545" s="31">
        <v>79</v>
      </c>
    </row>
    <row r="546" spans="1:3" x14ac:dyDescent="0.3">
      <c r="A546" s="24" t="s">
        <v>131</v>
      </c>
      <c r="B546" s="31">
        <v>5</v>
      </c>
      <c r="C546" s="31">
        <v>73</v>
      </c>
    </row>
    <row r="547" spans="1:3" x14ac:dyDescent="0.3">
      <c r="A547" s="18" t="s">
        <v>18</v>
      </c>
      <c r="B547" s="31">
        <v>9</v>
      </c>
      <c r="C547" s="31">
        <v>80</v>
      </c>
    </row>
    <row r="548" spans="1:3" x14ac:dyDescent="0.3">
      <c r="A548" s="24" t="s">
        <v>19</v>
      </c>
      <c r="B548" s="31">
        <v>7</v>
      </c>
      <c r="C548" s="31">
        <v>74</v>
      </c>
    </row>
    <row r="549" spans="1:3" x14ac:dyDescent="0.3">
      <c r="A549" s="22" t="s">
        <v>15</v>
      </c>
      <c r="B549" s="31">
        <v>13</v>
      </c>
      <c r="C549" s="31">
        <v>75</v>
      </c>
    </row>
    <row r="550" spans="1:3" x14ac:dyDescent="0.3">
      <c r="A550" s="11" t="s">
        <v>13</v>
      </c>
      <c r="B550" s="31">
        <v>12</v>
      </c>
      <c r="C550" s="31">
        <v>76</v>
      </c>
    </row>
    <row r="551" spans="1:3" x14ac:dyDescent="0.3">
      <c r="A551" s="23" t="s">
        <v>10</v>
      </c>
      <c r="B551" s="31">
        <v>18</v>
      </c>
      <c r="C551" s="31">
        <v>76</v>
      </c>
    </row>
    <row r="552" spans="1:3" x14ac:dyDescent="0.3">
      <c r="A552" s="23" t="s">
        <v>25</v>
      </c>
      <c r="B552" s="31">
        <v>9</v>
      </c>
      <c r="C552" s="31">
        <v>77</v>
      </c>
    </row>
    <row r="553" spans="1:3" x14ac:dyDescent="0.3">
      <c r="A553" s="23" t="s">
        <v>72</v>
      </c>
      <c r="B553" s="31">
        <v>6</v>
      </c>
      <c r="C553" s="31">
        <v>78</v>
      </c>
    </row>
    <row r="554" spans="1:3" x14ac:dyDescent="0.3">
      <c r="A554" s="25" t="s">
        <v>90</v>
      </c>
      <c r="B554" s="31">
        <v>15</v>
      </c>
      <c r="C554" s="31">
        <v>78</v>
      </c>
    </row>
    <row r="555" spans="1:3" x14ac:dyDescent="0.3">
      <c r="A555" s="18" t="s">
        <v>17</v>
      </c>
      <c r="B555" s="31">
        <v>13</v>
      </c>
      <c r="C555" s="31">
        <v>79</v>
      </c>
    </row>
    <row r="556" spans="1:3" x14ac:dyDescent="0.3">
      <c r="A556" s="23" t="s">
        <v>9</v>
      </c>
      <c r="B556" s="31">
        <v>16</v>
      </c>
      <c r="C556" s="31">
        <v>80</v>
      </c>
    </row>
    <row r="557" spans="1:3" x14ac:dyDescent="0.3">
      <c r="A557" s="22" t="s">
        <v>26</v>
      </c>
      <c r="B557" s="31">
        <v>12</v>
      </c>
      <c r="C557" s="31">
        <v>81</v>
      </c>
    </row>
    <row r="558" spans="1:3" x14ac:dyDescent="0.3">
      <c r="A558" s="23" t="s">
        <v>21</v>
      </c>
      <c r="B558" s="31">
        <v>27</v>
      </c>
      <c r="C558" s="31">
        <v>81</v>
      </c>
    </row>
    <row r="559" spans="1:3" x14ac:dyDescent="0.3">
      <c r="A559" s="24" t="s">
        <v>92</v>
      </c>
      <c r="B559" s="31">
        <v>14</v>
      </c>
      <c r="C559" s="31">
        <v>82</v>
      </c>
    </row>
    <row r="560" spans="1:3" x14ac:dyDescent="0.3">
      <c r="A560" s="22" t="s">
        <v>23</v>
      </c>
      <c r="B560" s="31">
        <v>21</v>
      </c>
      <c r="C560" s="31">
        <v>82</v>
      </c>
    </row>
    <row r="561" spans="1:3" x14ac:dyDescent="0.3">
      <c r="A561" s="18" t="s">
        <v>126</v>
      </c>
      <c r="B561" s="31">
        <v>21</v>
      </c>
      <c r="C561" s="31">
        <v>82</v>
      </c>
    </row>
    <row r="562" spans="1:3" x14ac:dyDescent="0.3">
      <c r="A562" s="22" t="s">
        <v>7</v>
      </c>
      <c r="B562" s="31">
        <v>15</v>
      </c>
      <c r="C562" s="31">
        <v>84</v>
      </c>
    </row>
    <row r="563" spans="1:3" x14ac:dyDescent="0.3">
      <c r="A563" s="18" t="s">
        <v>160</v>
      </c>
      <c r="B563" s="31">
        <v>20</v>
      </c>
      <c r="C563" s="31">
        <v>85</v>
      </c>
    </row>
    <row r="564" spans="1:3" x14ac:dyDescent="0.3">
      <c r="A564" s="18" t="s">
        <v>11</v>
      </c>
      <c r="B564" s="31">
        <v>26</v>
      </c>
      <c r="C564" s="31">
        <v>86</v>
      </c>
    </row>
    <row r="565" spans="1:3" x14ac:dyDescent="0.3">
      <c r="A565" s="18" t="s">
        <v>143</v>
      </c>
      <c r="B565" s="31">
        <v>17</v>
      </c>
      <c r="C565" s="31">
        <v>87</v>
      </c>
    </row>
    <row r="566" spans="1:3" x14ac:dyDescent="0.3">
      <c r="A566" s="23" t="s">
        <v>108</v>
      </c>
      <c r="B566" s="31">
        <v>8</v>
      </c>
      <c r="C566" s="31">
        <v>88</v>
      </c>
    </row>
    <row r="567" spans="1:3" x14ac:dyDescent="0.3">
      <c r="A567" s="22" t="s">
        <v>12</v>
      </c>
      <c r="B567" s="31">
        <v>8</v>
      </c>
      <c r="C567" s="31">
        <v>78</v>
      </c>
    </row>
    <row r="568" spans="1:3" x14ac:dyDescent="0.3">
      <c r="A568" s="18" t="s">
        <v>110</v>
      </c>
      <c r="B568" s="31">
        <v>5</v>
      </c>
      <c r="C568" s="31">
        <v>77</v>
      </c>
    </row>
    <row r="569" spans="1:3" x14ac:dyDescent="0.3">
      <c r="A569" s="11" t="s">
        <v>122</v>
      </c>
      <c r="B569" s="31">
        <v>7</v>
      </c>
      <c r="C569" s="31">
        <v>71</v>
      </c>
    </row>
    <row r="570" spans="1:3" x14ac:dyDescent="0.3">
      <c r="A570" s="22" t="s">
        <v>10</v>
      </c>
      <c r="B570" s="31">
        <v>18</v>
      </c>
      <c r="C570" s="31">
        <v>71</v>
      </c>
    </row>
    <row r="571" spans="1:3" x14ac:dyDescent="0.3">
      <c r="A571" s="22" t="s">
        <v>13</v>
      </c>
      <c r="B571" s="31">
        <v>13</v>
      </c>
      <c r="C571" s="31">
        <v>73</v>
      </c>
    </row>
    <row r="572" spans="1:3" x14ac:dyDescent="0.3">
      <c r="A572" s="18" t="s">
        <v>111</v>
      </c>
      <c r="B572" s="31">
        <v>3</v>
      </c>
      <c r="C572" s="31">
        <v>74</v>
      </c>
    </row>
    <row r="573" spans="1:3" x14ac:dyDescent="0.3">
      <c r="A573" s="11" t="s">
        <v>4</v>
      </c>
      <c r="B573" s="31">
        <v>10</v>
      </c>
      <c r="C573" s="31">
        <v>74</v>
      </c>
    </row>
    <row r="574" spans="1:3" x14ac:dyDescent="0.3">
      <c r="A574" s="18" t="s">
        <v>22</v>
      </c>
      <c r="B574" s="31">
        <v>14</v>
      </c>
      <c r="C574" s="31">
        <v>84</v>
      </c>
    </row>
    <row r="575" spans="1:3" x14ac:dyDescent="0.3">
      <c r="A575" s="23" t="s">
        <v>131</v>
      </c>
      <c r="B575" s="31">
        <v>5</v>
      </c>
      <c r="C575" s="31">
        <v>75</v>
      </c>
    </row>
    <row r="576" spans="1:3" x14ac:dyDescent="0.3">
      <c r="A576" s="11" t="s">
        <v>8</v>
      </c>
      <c r="B576" s="31">
        <v>7</v>
      </c>
      <c r="C576" s="31">
        <v>75</v>
      </c>
    </row>
    <row r="577" spans="1:3" x14ac:dyDescent="0.3">
      <c r="A577" s="11" t="s">
        <v>24</v>
      </c>
      <c r="B577" s="31">
        <v>8</v>
      </c>
      <c r="C577" s="31">
        <v>79</v>
      </c>
    </row>
    <row r="578" spans="1:3" x14ac:dyDescent="0.3">
      <c r="A578" s="23" t="s">
        <v>26</v>
      </c>
      <c r="B578" s="31">
        <v>12</v>
      </c>
      <c r="C578" s="31">
        <v>75</v>
      </c>
    </row>
    <row r="579" spans="1:3" x14ac:dyDescent="0.3">
      <c r="A579" s="23" t="s">
        <v>86</v>
      </c>
      <c r="B579" s="31">
        <v>12</v>
      </c>
      <c r="C579" s="31">
        <v>75</v>
      </c>
    </row>
    <row r="580" spans="1:3" x14ac:dyDescent="0.3">
      <c r="A580" s="23" t="s">
        <v>109</v>
      </c>
      <c r="B580" s="31">
        <v>4</v>
      </c>
      <c r="C580" s="31">
        <v>76</v>
      </c>
    </row>
    <row r="581" spans="1:3" x14ac:dyDescent="0.3">
      <c r="A581" s="23" t="s">
        <v>19</v>
      </c>
      <c r="B581" s="31">
        <v>7</v>
      </c>
      <c r="C581" s="31">
        <v>76</v>
      </c>
    </row>
    <row r="582" spans="1:3" x14ac:dyDescent="0.3">
      <c r="A582" s="24" t="s">
        <v>25</v>
      </c>
      <c r="B582" s="31">
        <v>9</v>
      </c>
      <c r="C582" s="31">
        <v>77</v>
      </c>
    </row>
    <row r="583" spans="1:3" x14ac:dyDescent="0.3">
      <c r="A583" s="22" t="s">
        <v>92</v>
      </c>
      <c r="B583" s="31">
        <v>14</v>
      </c>
      <c r="C583" s="31">
        <v>77</v>
      </c>
    </row>
    <row r="584" spans="1:3" x14ac:dyDescent="0.3">
      <c r="A584" s="24" t="s">
        <v>6</v>
      </c>
      <c r="B584" s="31">
        <v>4</v>
      </c>
      <c r="C584" s="31">
        <v>78</v>
      </c>
    </row>
    <row r="585" spans="1:3" x14ac:dyDescent="0.3">
      <c r="A585" s="22" t="s">
        <v>89</v>
      </c>
      <c r="B585" s="31">
        <v>8</v>
      </c>
      <c r="C585" s="31">
        <v>78</v>
      </c>
    </row>
    <row r="586" spans="1:3" x14ac:dyDescent="0.3">
      <c r="A586" s="11" t="s">
        <v>11</v>
      </c>
      <c r="B586" s="31">
        <v>26</v>
      </c>
      <c r="C586" s="31">
        <v>78</v>
      </c>
    </row>
    <row r="587" spans="1:3" x14ac:dyDescent="0.3">
      <c r="A587" s="23" t="s">
        <v>113</v>
      </c>
      <c r="B587" s="31">
        <v>3</v>
      </c>
      <c r="C587" s="31">
        <v>79</v>
      </c>
    </row>
    <row r="588" spans="1:3" x14ac:dyDescent="0.3">
      <c r="A588" s="23" t="s">
        <v>17</v>
      </c>
      <c r="B588" s="31">
        <v>13</v>
      </c>
      <c r="C588" s="31">
        <v>80</v>
      </c>
    </row>
    <row r="589" spans="1:3" x14ac:dyDescent="0.3">
      <c r="A589" s="23" t="s">
        <v>116</v>
      </c>
      <c r="B589" s="31">
        <v>13</v>
      </c>
      <c r="C589" s="31">
        <v>80</v>
      </c>
    </row>
    <row r="590" spans="1:3" x14ac:dyDescent="0.3">
      <c r="A590" s="25" t="s">
        <v>9</v>
      </c>
      <c r="B590" s="31">
        <v>16</v>
      </c>
      <c r="C590" s="31">
        <v>80</v>
      </c>
    </row>
    <row r="591" spans="1:3" x14ac:dyDescent="0.3">
      <c r="A591" s="18" t="s">
        <v>72</v>
      </c>
      <c r="B591" s="31">
        <v>6</v>
      </c>
      <c r="C591" s="31">
        <v>81</v>
      </c>
    </row>
    <row r="592" spans="1:3" x14ac:dyDescent="0.3">
      <c r="A592" s="23" t="s">
        <v>14</v>
      </c>
      <c r="B592" s="31">
        <v>12</v>
      </c>
      <c r="C592" s="31">
        <v>81</v>
      </c>
    </row>
    <row r="593" spans="1:3" x14ac:dyDescent="0.3">
      <c r="A593" s="22" t="s">
        <v>126</v>
      </c>
      <c r="B593" s="31">
        <v>21</v>
      </c>
      <c r="C593" s="31">
        <v>82</v>
      </c>
    </row>
    <row r="594" spans="1:3" x14ac:dyDescent="0.3">
      <c r="A594" s="23" t="s">
        <v>7</v>
      </c>
      <c r="B594" s="31">
        <v>15</v>
      </c>
      <c r="C594" s="31">
        <v>83</v>
      </c>
    </row>
    <row r="595" spans="1:3" x14ac:dyDescent="0.3">
      <c r="A595" s="24" t="s">
        <v>160</v>
      </c>
      <c r="B595" s="31">
        <v>20</v>
      </c>
      <c r="C595" s="31">
        <v>83</v>
      </c>
    </row>
    <row r="596" spans="1:3" x14ac:dyDescent="0.3">
      <c r="A596" s="22" t="s">
        <v>15</v>
      </c>
      <c r="B596" s="31">
        <v>12</v>
      </c>
      <c r="C596" s="31">
        <v>84</v>
      </c>
    </row>
    <row r="597" spans="1:3" x14ac:dyDescent="0.3">
      <c r="A597" s="18" t="s">
        <v>21</v>
      </c>
      <c r="B597" s="31">
        <v>27</v>
      </c>
      <c r="C597" s="31">
        <v>84</v>
      </c>
    </row>
    <row r="598" spans="1:3" x14ac:dyDescent="0.3">
      <c r="A598" s="22" t="s">
        <v>24</v>
      </c>
      <c r="B598" s="31">
        <v>8</v>
      </c>
      <c r="C598" s="31">
        <v>80</v>
      </c>
    </row>
    <row r="599" spans="1:3" x14ac:dyDescent="0.3">
      <c r="A599" s="18" t="s">
        <v>90</v>
      </c>
      <c r="B599" s="31">
        <v>15</v>
      </c>
      <c r="C599" s="31">
        <v>85</v>
      </c>
    </row>
    <row r="600" spans="1:3" x14ac:dyDescent="0.3">
      <c r="A600" s="18" t="s">
        <v>73</v>
      </c>
      <c r="B600" s="31">
        <v>18</v>
      </c>
      <c r="C600" s="31">
        <v>85</v>
      </c>
    </row>
    <row r="601" spans="1:3" x14ac:dyDescent="0.3">
      <c r="A601" s="18" t="s">
        <v>20</v>
      </c>
      <c r="B601" s="31">
        <v>10</v>
      </c>
      <c r="C601" s="31">
        <v>90</v>
      </c>
    </row>
    <row r="602" spans="1:3" x14ac:dyDescent="0.3">
      <c r="A602" s="23" t="s">
        <v>108</v>
      </c>
      <c r="B602" s="31">
        <v>8</v>
      </c>
      <c r="C602" s="31">
        <v>91</v>
      </c>
    </row>
    <row r="603" spans="1:3" x14ac:dyDescent="0.3">
      <c r="A603" s="18" t="s">
        <v>23</v>
      </c>
      <c r="B603" s="31">
        <v>21</v>
      </c>
      <c r="C603" s="31">
        <v>96</v>
      </c>
    </row>
    <row r="604" spans="1:3" x14ac:dyDescent="0.3">
      <c r="A604" s="25" t="s">
        <v>113</v>
      </c>
      <c r="B604" s="31">
        <v>4</v>
      </c>
      <c r="C604" s="31">
        <v>81</v>
      </c>
    </row>
    <row r="605" spans="1:3" x14ac:dyDescent="0.3">
      <c r="A605" s="22" t="s">
        <v>24</v>
      </c>
      <c r="B605" s="31">
        <v>8</v>
      </c>
      <c r="C605" s="31">
        <v>82</v>
      </c>
    </row>
    <row r="606" spans="1:3" x14ac:dyDescent="0.3">
      <c r="A606" s="23" t="s">
        <v>18</v>
      </c>
      <c r="B606" s="31">
        <v>9</v>
      </c>
      <c r="C606" s="31">
        <v>80</v>
      </c>
    </row>
    <row r="607" spans="1:3" x14ac:dyDescent="0.3">
      <c r="A607" s="22" t="s">
        <v>122</v>
      </c>
      <c r="B607" s="31">
        <v>6</v>
      </c>
      <c r="C607" s="31">
        <v>69</v>
      </c>
    </row>
    <row r="608" spans="1:3" x14ac:dyDescent="0.3">
      <c r="A608" s="22" t="s">
        <v>91</v>
      </c>
      <c r="B608" s="31">
        <v>8</v>
      </c>
      <c r="C608" s="31">
        <v>69</v>
      </c>
    </row>
    <row r="609" spans="1:3" x14ac:dyDescent="0.3">
      <c r="A609" s="22" t="s">
        <v>110</v>
      </c>
      <c r="B609" s="31">
        <v>4</v>
      </c>
      <c r="C609" s="31">
        <v>83</v>
      </c>
    </row>
    <row r="610" spans="1:3" x14ac:dyDescent="0.3">
      <c r="A610" s="11" t="s">
        <v>89</v>
      </c>
      <c r="B610" s="31">
        <v>8</v>
      </c>
      <c r="C610" s="31">
        <v>70</v>
      </c>
    </row>
    <row r="611" spans="1:3" x14ac:dyDescent="0.3">
      <c r="A611" s="23" t="s">
        <v>86</v>
      </c>
      <c r="B611" s="31">
        <v>12</v>
      </c>
      <c r="C611" s="31">
        <v>70</v>
      </c>
    </row>
    <row r="612" spans="1:3" x14ac:dyDescent="0.3">
      <c r="A612" s="25" t="s">
        <v>22</v>
      </c>
      <c r="B612" s="31">
        <v>13</v>
      </c>
      <c r="C612" s="31">
        <v>87</v>
      </c>
    </row>
    <row r="613" spans="1:3" x14ac:dyDescent="0.3">
      <c r="A613" s="11" t="s">
        <v>92</v>
      </c>
      <c r="B613" s="31">
        <v>14</v>
      </c>
      <c r="C613" s="31">
        <v>71</v>
      </c>
    </row>
    <row r="614" spans="1:3" x14ac:dyDescent="0.3">
      <c r="A614" s="22" t="s">
        <v>13</v>
      </c>
      <c r="B614" s="31">
        <v>13</v>
      </c>
      <c r="C614" s="31">
        <v>72</v>
      </c>
    </row>
    <row r="615" spans="1:3" x14ac:dyDescent="0.3">
      <c r="A615" s="23" t="s">
        <v>26</v>
      </c>
      <c r="B615" s="31">
        <v>12</v>
      </c>
      <c r="C615" s="31">
        <v>73</v>
      </c>
    </row>
    <row r="616" spans="1:3" x14ac:dyDescent="0.3">
      <c r="A616" s="23" t="s">
        <v>111</v>
      </c>
      <c r="B616" s="31">
        <v>3</v>
      </c>
      <c r="C616" s="31">
        <v>75</v>
      </c>
    </row>
    <row r="617" spans="1:3" x14ac:dyDescent="0.3">
      <c r="A617" s="24" t="s">
        <v>12</v>
      </c>
      <c r="B617" s="31">
        <v>8</v>
      </c>
      <c r="C617" s="31">
        <v>81</v>
      </c>
    </row>
    <row r="618" spans="1:3" x14ac:dyDescent="0.3">
      <c r="A618" s="23" t="s">
        <v>116</v>
      </c>
      <c r="B618" s="31">
        <v>13</v>
      </c>
      <c r="C618" s="31">
        <v>76</v>
      </c>
    </row>
    <row r="619" spans="1:3" x14ac:dyDescent="0.3">
      <c r="A619" s="24" t="s">
        <v>72</v>
      </c>
      <c r="B619" s="31">
        <v>6</v>
      </c>
      <c r="C619" s="31">
        <v>77</v>
      </c>
    </row>
    <row r="620" spans="1:3" x14ac:dyDescent="0.3">
      <c r="A620" s="22" t="s">
        <v>109</v>
      </c>
      <c r="B620" s="31">
        <v>4</v>
      </c>
      <c r="C620" s="31">
        <v>78</v>
      </c>
    </row>
    <row r="621" spans="1:3" x14ac:dyDescent="0.3">
      <c r="A621" s="24" t="s">
        <v>17</v>
      </c>
      <c r="B621" s="31">
        <v>13</v>
      </c>
      <c r="C621" s="31">
        <v>78</v>
      </c>
    </row>
    <row r="622" spans="1:3" x14ac:dyDescent="0.3">
      <c r="A622" s="22" t="s">
        <v>10</v>
      </c>
      <c r="B622" s="31">
        <v>18</v>
      </c>
      <c r="C622" s="31">
        <v>78</v>
      </c>
    </row>
    <row r="623" spans="1:3" x14ac:dyDescent="0.3">
      <c r="A623" s="11" t="s">
        <v>20</v>
      </c>
      <c r="B623" s="31">
        <v>10</v>
      </c>
      <c r="C623" s="31">
        <v>79</v>
      </c>
    </row>
    <row r="624" spans="1:3" x14ac:dyDescent="0.3">
      <c r="A624" s="23" t="s">
        <v>14</v>
      </c>
      <c r="B624" s="31">
        <v>12</v>
      </c>
      <c r="C624" s="31">
        <v>79</v>
      </c>
    </row>
    <row r="625" spans="1:3" x14ac:dyDescent="0.3">
      <c r="A625" s="23" t="s">
        <v>73</v>
      </c>
      <c r="B625" s="31">
        <v>18</v>
      </c>
      <c r="C625" s="31">
        <v>79</v>
      </c>
    </row>
    <row r="626" spans="1:3" x14ac:dyDescent="0.3">
      <c r="A626" s="23" t="s">
        <v>8</v>
      </c>
      <c r="B626" s="31">
        <v>7</v>
      </c>
      <c r="C626" s="31">
        <v>80</v>
      </c>
    </row>
    <row r="627" spans="1:3" x14ac:dyDescent="0.3">
      <c r="A627" s="25" t="s">
        <v>23</v>
      </c>
      <c r="B627" s="31">
        <v>21</v>
      </c>
      <c r="C627" s="31">
        <v>80</v>
      </c>
    </row>
    <row r="628" spans="1:3" x14ac:dyDescent="0.3">
      <c r="A628" s="18" t="s">
        <v>0</v>
      </c>
      <c r="B628" s="31">
        <v>7</v>
      </c>
      <c r="C628" s="31">
        <v>81</v>
      </c>
    </row>
    <row r="629" spans="1:3" x14ac:dyDescent="0.3">
      <c r="A629" s="23" t="s">
        <v>90</v>
      </c>
      <c r="B629" s="31">
        <v>15</v>
      </c>
      <c r="C629" s="31">
        <v>81</v>
      </c>
    </row>
    <row r="630" spans="1:3" x14ac:dyDescent="0.3">
      <c r="A630" s="22" t="s">
        <v>9</v>
      </c>
      <c r="B630" s="31">
        <v>16</v>
      </c>
      <c r="C630" s="31">
        <v>82</v>
      </c>
    </row>
    <row r="631" spans="1:3" x14ac:dyDescent="0.3">
      <c r="A631" s="23" t="s">
        <v>7</v>
      </c>
      <c r="B631" s="31">
        <v>15</v>
      </c>
      <c r="C631" s="31">
        <v>83</v>
      </c>
    </row>
    <row r="632" spans="1:3" x14ac:dyDescent="0.3">
      <c r="A632" s="24" t="s">
        <v>160</v>
      </c>
      <c r="B632" s="31">
        <v>20</v>
      </c>
      <c r="C632" s="31">
        <v>83</v>
      </c>
    </row>
    <row r="633" spans="1:3" x14ac:dyDescent="0.3">
      <c r="A633" s="22" t="s">
        <v>101</v>
      </c>
      <c r="B633" s="31">
        <v>9</v>
      </c>
      <c r="C633" s="31">
        <v>84</v>
      </c>
    </row>
    <row r="634" spans="1:3" x14ac:dyDescent="0.3">
      <c r="A634" s="18" t="s">
        <v>4</v>
      </c>
      <c r="B634" s="31">
        <v>10</v>
      </c>
      <c r="C634" s="31">
        <v>86</v>
      </c>
    </row>
    <row r="635" spans="1:3" x14ac:dyDescent="0.3">
      <c r="A635" s="22" t="s">
        <v>11</v>
      </c>
      <c r="B635" s="31">
        <v>26</v>
      </c>
      <c r="C635" s="31">
        <v>86</v>
      </c>
    </row>
    <row r="636" spans="1:3" x14ac:dyDescent="0.3">
      <c r="A636" s="18" t="s">
        <v>25</v>
      </c>
      <c r="B636" s="31">
        <v>9</v>
      </c>
      <c r="C636" s="31">
        <v>88</v>
      </c>
    </row>
    <row r="637" spans="1:3" x14ac:dyDescent="0.3">
      <c r="A637" s="18" t="s">
        <v>131</v>
      </c>
      <c r="B637" s="31"/>
      <c r="C637" s="31" t="s">
        <v>128</v>
      </c>
    </row>
    <row r="638" spans="1:3" x14ac:dyDescent="0.3">
      <c r="A638" s="18" t="s">
        <v>140</v>
      </c>
      <c r="B638" s="31"/>
      <c r="C638" s="31" t="s">
        <v>128</v>
      </c>
    </row>
  </sheetData>
  <autoFilter ref="A1:C638" xr:uid="{00000000-0009-0000-0000-000001000000}">
    <sortState ref="A53:C604">
      <sortCondition ref="C25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R7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F1"/>
    </sheetView>
  </sheetViews>
  <sheetFormatPr defaultColWidth="9.109375" defaultRowHeight="13.8" x14ac:dyDescent="0.3"/>
  <cols>
    <col min="1" max="1" width="9.109375" style="10"/>
    <col min="2" max="2" width="22.6640625" style="10" bestFit="1" customWidth="1"/>
    <col min="3" max="3" width="9.109375" style="37"/>
    <col min="4" max="4" width="12.6640625" style="37" customWidth="1"/>
    <col min="5" max="5" width="18.33203125" style="37" customWidth="1"/>
    <col min="6" max="6" width="14.44140625" style="10" bestFit="1" customWidth="1"/>
    <col min="7" max="7" width="13.88671875" style="10" bestFit="1" customWidth="1"/>
    <col min="8" max="8" width="13.109375" style="10" bestFit="1" customWidth="1"/>
    <col min="9" max="11" width="5.6640625" style="10" customWidth="1"/>
    <col min="12" max="12" width="20.5546875" style="10" bestFit="1" customWidth="1"/>
    <col min="13" max="13" width="9.109375" style="9"/>
    <col min="14" max="14" width="19.5546875" style="10" bestFit="1" customWidth="1"/>
    <col min="15" max="16384" width="9.109375" style="10"/>
  </cols>
  <sheetData>
    <row r="1" spans="1:18" ht="15.6" x14ac:dyDescent="0.3">
      <c r="C1" s="88" t="s">
        <v>164</v>
      </c>
      <c r="D1" s="89"/>
      <c r="E1" s="89"/>
      <c r="F1" s="89"/>
    </row>
    <row r="2" spans="1:18" ht="14.4" x14ac:dyDescent="0.3">
      <c r="A2" s="10" t="s">
        <v>67</v>
      </c>
      <c r="B2" s="10" t="s">
        <v>68</v>
      </c>
      <c r="C2" s="3" t="s">
        <v>69</v>
      </c>
      <c r="D2" s="4" t="s">
        <v>70</v>
      </c>
      <c r="E2" s="4" t="s">
        <v>71</v>
      </c>
      <c r="F2" s="3" t="s">
        <v>75</v>
      </c>
      <c r="G2" s="3" t="s">
        <v>79</v>
      </c>
      <c r="H2" s="6" t="s">
        <v>76</v>
      </c>
      <c r="L2" s="10" t="s">
        <v>83</v>
      </c>
      <c r="M2" s="9" t="s">
        <v>3</v>
      </c>
      <c r="N2" s="5" t="s">
        <v>1</v>
      </c>
      <c r="O2" s="9" t="s">
        <v>77</v>
      </c>
      <c r="P2" s="10" t="s">
        <v>87</v>
      </c>
      <c r="Q2" s="10" t="s">
        <v>70</v>
      </c>
      <c r="R2" s="10" t="s">
        <v>78</v>
      </c>
    </row>
    <row r="3" spans="1:18" ht="14.4" x14ac:dyDescent="0.3">
      <c r="A3" s="9">
        <v>1</v>
      </c>
      <c r="B3" s="24" t="s">
        <v>113</v>
      </c>
      <c r="C3" s="31">
        <v>3</v>
      </c>
      <c r="D3" s="31">
        <v>68</v>
      </c>
      <c r="E3" s="29"/>
      <c r="F3" s="29">
        <v>5</v>
      </c>
      <c r="G3" s="29">
        <v>10</v>
      </c>
      <c r="H3" s="7">
        <f>VLOOKUP(B3,$N$3:$O$100,2,0)</f>
        <v>5</v>
      </c>
      <c r="K3" s="2"/>
      <c r="M3" s="9">
        <v>1</v>
      </c>
      <c r="N3" s="28" t="s">
        <v>12</v>
      </c>
      <c r="O3" s="9">
        <v>5</v>
      </c>
      <c r="P3" s="9">
        <f>VLOOKUP(N3,$B$3:$F$100,5,0)</f>
        <v>5</v>
      </c>
      <c r="Q3" s="9">
        <f>VLOOKUP(N3,$B$3:$G$100,3,0)</f>
        <v>75</v>
      </c>
      <c r="R3" s="9">
        <f>VLOOKUP(N3,$B$3:$G$100,6,0)</f>
        <v>0</v>
      </c>
    </row>
    <row r="4" spans="1:18" ht="14.4" x14ac:dyDescent="0.3">
      <c r="A4" s="9">
        <v>2</v>
      </c>
      <c r="B4" s="22" t="s">
        <v>24</v>
      </c>
      <c r="C4" s="31">
        <v>7</v>
      </c>
      <c r="D4" s="31">
        <v>68</v>
      </c>
      <c r="E4" s="29"/>
      <c r="F4" s="29">
        <v>5</v>
      </c>
      <c r="G4" s="9">
        <v>8</v>
      </c>
      <c r="H4" s="7">
        <f t="shared" ref="H4:H54" si="0">VLOOKUP(B4,$N$3:$O$100,2,0)</f>
        <v>5</v>
      </c>
      <c r="K4" s="32"/>
      <c r="M4" s="9">
        <v>2</v>
      </c>
      <c r="N4" s="28" t="s">
        <v>109</v>
      </c>
      <c r="O4" s="9">
        <v>5</v>
      </c>
      <c r="P4" s="9">
        <f t="shared" ref="P4:P67" si="1">VLOOKUP(N4,$B$3:$F$100,5,0)</f>
        <v>5</v>
      </c>
      <c r="Q4" s="9">
        <f t="shared" ref="Q4:Q67" si="2">VLOOKUP(N4,$B$3:$G$100,3,0)</f>
        <v>78</v>
      </c>
      <c r="R4" s="9">
        <f t="shared" ref="R4:R67" si="3">VLOOKUP(N4,$B$3:$G$100,6,0)</f>
        <v>0</v>
      </c>
    </row>
    <row r="5" spans="1:18" ht="14.4" x14ac:dyDescent="0.3">
      <c r="A5" s="9">
        <v>3</v>
      </c>
      <c r="B5" s="11" t="s">
        <v>18</v>
      </c>
      <c r="C5" s="31">
        <v>9</v>
      </c>
      <c r="D5" s="31">
        <v>68</v>
      </c>
      <c r="E5" s="29" t="s">
        <v>120</v>
      </c>
      <c r="F5" s="29">
        <v>5</v>
      </c>
      <c r="G5" s="9">
        <v>6</v>
      </c>
      <c r="H5" s="7">
        <f t="shared" si="0"/>
        <v>5</v>
      </c>
      <c r="K5" s="30"/>
      <c r="M5" s="9">
        <v>3</v>
      </c>
      <c r="N5" s="28" t="s">
        <v>89</v>
      </c>
      <c r="O5" s="9">
        <v>5</v>
      </c>
      <c r="P5" s="9">
        <f t="shared" si="1"/>
        <v>5</v>
      </c>
      <c r="Q5" s="9">
        <f t="shared" si="2"/>
        <v>70</v>
      </c>
      <c r="R5" s="9">
        <f t="shared" si="3"/>
        <v>0</v>
      </c>
    </row>
    <row r="6" spans="1:18" ht="14.4" x14ac:dyDescent="0.3">
      <c r="A6" s="9">
        <v>4</v>
      </c>
      <c r="B6" s="22" t="s">
        <v>122</v>
      </c>
      <c r="C6" s="31">
        <v>6</v>
      </c>
      <c r="D6" s="31">
        <v>69</v>
      </c>
      <c r="E6" s="29" t="s">
        <v>120</v>
      </c>
      <c r="F6" s="29">
        <v>5</v>
      </c>
      <c r="G6" s="9">
        <v>5</v>
      </c>
      <c r="H6" s="7">
        <f t="shared" si="0"/>
        <v>5</v>
      </c>
      <c r="K6" s="34"/>
      <c r="M6" s="9">
        <v>4</v>
      </c>
      <c r="N6" s="28" t="s">
        <v>101</v>
      </c>
      <c r="O6" s="9">
        <v>5</v>
      </c>
      <c r="P6" s="9">
        <f t="shared" si="1"/>
        <v>5</v>
      </c>
      <c r="Q6" s="9">
        <f t="shared" si="2"/>
        <v>84</v>
      </c>
      <c r="R6" s="9">
        <f t="shared" si="3"/>
        <v>0</v>
      </c>
    </row>
    <row r="7" spans="1:18" ht="14.4" x14ac:dyDescent="0.3">
      <c r="A7" s="9">
        <v>5</v>
      </c>
      <c r="B7" s="22" t="s">
        <v>91</v>
      </c>
      <c r="C7" s="31">
        <v>8</v>
      </c>
      <c r="D7" s="31">
        <v>69</v>
      </c>
      <c r="E7" s="29"/>
      <c r="F7" s="29">
        <v>5</v>
      </c>
      <c r="G7" s="9">
        <v>4</v>
      </c>
      <c r="H7" s="7">
        <f t="shared" si="0"/>
        <v>5</v>
      </c>
      <c r="K7" s="2"/>
      <c r="M7" s="9">
        <v>5</v>
      </c>
      <c r="N7" s="28" t="s">
        <v>112</v>
      </c>
      <c r="O7" s="9">
        <v>5</v>
      </c>
      <c r="P7" s="9" t="e">
        <f t="shared" si="1"/>
        <v>#N/A</v>
      </c>
      <c r="Q7" s="9" t="e">
        <f t="shared" si="2"/>
        <v>#N/A</v>
      </c>
      <c r="R7" s="9" t="e">
        <f t="shared" si="3"/>
        <v>#N/A</v>
      </c>
    </row>
    <row r="8" spans="1:18" ht="14.4" x14ac:dyDescent="0.3">
      <c r="A8" s="9">
        <v>6</v>
      </c>
      <c r="B8" s="18" t="s">
        <v>110</v>
      </c>
      <c r="C8" s="31">
        <v>4</v>
      </c>
      <c r="D8" s="31">
        <v>70</v>
      </c>
      <c r="E8" s="29"/>
      <c r="F8" s="29">
        <v>5</v>
      </c>
      <c r="G8" s="9">
        <v>3</v>
      </c>
      <c r="H8" s="7">
        <f t="shared" si="0"/>
        <v>5</v>
      </c>
      <c r="K8" s="2"/>
      <c r="M8" s="9">
        <v>6</v>
      </c>
      <c r="N8" s="28" t="s">
        <v>111</v>
      </c>
      <c r="O8" s="9">
        <v>5</v>
      </c>
      <c r="P8" s="9">
        <f t="shared" si="1"/>
        <v>5</v>
      </c>
      <c r="Q8" s="9">
        <f t="shared" si="2"/>
        <v>75</v>
      </c>
      <c r="R8" s="9">
        <f t="shared" si="3"/>
        <v>0</v>
      </c>
    </row>
    <row r="9" spans="1:18" ht="14.4" x14ac:dyDescent="0.3">
      <c r="A9" s="9">
        <v>7</v>
      </c>
      <c r="B9" s="11" t="s">
        <v>89</v>
      </c>
      <c r="C9" s="31">
        <v>8</v>
      </c>
      <c r="D9" s="31">
        <v>70</v>
      </c>
      <c r="E9" s="29" t="s">
        <v>120</v>
      </c>
      <c r="F9" s="29">
        <v>5</v>
      </c>
      <c r="G9" s="9"/>
      <c r="H9" s="7">
        <f t="shared" si="0"/>
        <v>5</v>
      </c>
      <c r="K9" s="2"/>
      <c r="M9" s="9">
        <v>7</v>
      </c>
      <c r="N9" s="28" t="s">
        <v>108</v>
      </c>
      <c r="O9" s="9">
        <v>5</v>
      </c>
      <c r="P9" s="9" t="e">
        <f t="shared" si="1"/>
        <v>#N/A</v>
      </c>
      <c r="Q9" s="9" t="e">
        <f t="shared" si="2"/>
        <v>#N/A</v>
      </c>
      <c r="R9" s="9" t="e">
        <f t="shared" si="3"/>
        <v>#N/A</v>
      </c>
    </row>
    <row r="10" spans="1:18" ht="14.4" x14ac:dyDescent="0.3">
      <c r="A10" s="9">
        <v>8</v>
      </c>
      <c r="B10" s="23" t="s">
        <v>86</v>
      </c>
      <c r="C10" s="31">
        <v>12</v>
      </c>
      <c r="D10" s="31">
        <v>70</v>
      </c>
      <c r="E10" s="29" t="s">
        <v>120</v>
      </c>
      <c r="F10" s="29">
        <v>5</v>
      </c>
      <c r="G10" s="9"/>
      <c r="H10" s="7">
        <f t="shared" si="0"/>
        <v>5</v>
      </c>
      <c r="K10" s="2"/>
      <c r="M10" s="9">
        <v>8</v>
      </c>
      <c r="N10" s="28" t="s">
        <v>110</v>
      </c>
      <c r="O10" s="9">
        <v>5</v>
      </c>
      <c r="P10" s="9">
        <f t="shared" si="1"/>
        <v>5</v>
      </c>
      <c r="Q10" s="9">
        <f t="shared" si="2"/>
        <v>70</v>
      </c>
      <c r="R10" s="9">
        <f t="shared" si="3"/>
        <v>3</v>
      </c>
    </row>
    <row r="11" spans="1:18" ht="14.4" x14ac:dyDescent="0.3">
      <c r="A11" s="9">
        <v>9</v>
      </c>
      <c r="B11" s="23" t="s">
        <v>22</v>
      </c>
      <c r="C11" s="31">
        <v>12</v>
      </c>
      <c r="D11" s="31">
        <v>71</v>
      </c>
      <c r="E11" s="29"/>
      <c r="F11" s="29">
        <v>5</v>
      </c>
      <c r="G11" s="9"/>
      <c r="H11" s="7">
        <f t="shared" si="0"/>
        <v>5</v>
      </c>
      <c r="K11" s="2"/>
      <c r="M11" s="9">
        <v>9</v>
      </c>
      <c r="N11" s="28" t="s">
        <v>20</v>
      </c>
      <c r="O11" s="9">
        <v>5</v>
      </c>
      <c r="P11" s="9">
        <f t="shared" si="1"/>
        <v>5</v>
      </c>
      <c r="Q11" s="9">
        <f t="shared" si="2"/>
        <v>79</v>
      </c>
      <c r="R11" s="9">
        <f t="shared" si="3"/>
        <v>0</v>
      </c>
    </row>
    <row r="12" spans="1:18" ht="14.4" x14ac:dyDescent="0.3">
      <c r="A12" s="9">
        <v>10</v>
      </c>
      <c r="B12" s="11" t="s">
        <v>92</v>
      </c>
      <c r="C12" s="31">
        <v>14</v>
      </c>
      <c r="D12" s="31">
        <v>71</v>
      </c>
      <c r="E12" s="29" t="s">
        <v>120</v>
      </c>
      <c r="F12" s="29">
        <v>5</v>
      </c>
      <c r="G12" s="9"/>
      <c r="H12" s="7">
        <f t="shared" si="0"/>
        <v>5</v>
      </c>
      <c r="K12" s="2"/>
      <c r="M12" s="9">
        <v>10</v>
      </c>
      <c r="N12" s="28" t="s">
        <v>24</v>
      </c>
      <c r="O12" s="9">
        <v>5</v>
      </c>
      <c r="P12" s="9">
        <f t="shared" si="1"/>
        <v>5</v>
      </c>
      <c r="Q12" s="9">
        <f t="shared" si="2"/>
        <v>68</v>
      </c>
      <c r="R12" s="9">
        <f t="shared" si="3"/>
        <v>8</v>
      </c>
    </row>
    <row r="13" spans="1:18" ht="14.4" x14ac:dyDescent="0.3">
      <c r="A13" s="9">
        <v>11</v>
      </c>
      <c r="B13" s="22" t="s">
        <v>13</v>
      </c>
      <c r="C13" s="31">
        <v>13</v>
      </c>
      <c r="D13" s="31">
        <v>72</v>
      </c>
      <c r="E13" s="29" t="s">
        <v>114</v>
      </c>
      <c r="F13" s="29">
        <v>5</v>
      </c>
      <c r="G13" s="9"/>
      <c r="H13" s="7">
        <f t="shared" si="0"/>
        <v>5</v>
      </c>
      <c r="K13" s="2"/>
      <c r="M13" s="9">
        <v>11</v>
      </c>
      <c r="N13" s="28" t="s">
        <v>4</v>
      </c>
      <c r="O13" s="9">
        <v>5</v>
      </c>
      <c r="P13" s="9">
        <f t="shared" si="1"/>
        <v>5</v>
      </c>
      <c r="Q13" s="9">
        <f t="shared" si="2"/>
        <v>86</v>
      </c>
      <c r="R13" s="9">
        <f t="shared" si="3"/>
        <v>0</v>
      </c>
    </row>
    <row r="14" spans="1:18" ht="14.4" x14ac:dyDescent="0.3">
      <c r="A14" s="9">
        <v>12</v>
      </c>
      <c r="B14" s="23" t="s">
        <v>26</v>
      </c>
      <c r="C14" s="31">
        <v>12</v>
      </c>
      <c r="D14" s="31">
        <v>73</v>
      </c>
      <c r="E14" s="29" t="s">
        <v>120</v>
      </c>
      <c r="F14" s="29">
        <v>5</v>
      </c>
      <c r="G14" s="9"/>
      <c r="H14" s="7">
        <f t="shared" si="0"/>
        <v>5</v>
      </c>
      <c r="K14" s="2"/>
      <c r="M14" s="9">
        <v>12</v>
      </c>
      <c r="N14" s="28" t="s">
        <v>10</v>
      </c>
      <c r="O14" s="9">
        <v>5</v>
      </c>
      <c r="P14" s="9">
        <f t="shared" si="1"/>
        <v>5</v>
      </c>
      <c r="Q14" s="9">
        <f t="shared" si="2"/>
        <v>78</v>
      </c>
      <c r="R14" s="9">
        <f t="shared" si="3"/>
        <v>0</v>
      </c>
    </row>
    <row r="15" spans="1:18" ht="14.4" x14ac:dyDescent="0.3">
      <c r="A15" s="9">
        <v>13</v>
      </c>
      <c r="B15" s="23" t="s">
        <v>111</v>
      </c>
      <c r="C15" s="31">
        <v>3</v>
      </c>
      <c r="D15" s="31">
        <v>75</v>
      </c>
      <c r="E15" s="29" t="s">
        <v>114</v>
      </c>
      <c r="F15" s="29">
        <v>5</v>
      </c>
      <c r="G15" s="9"/>
      <c r="H15" s="7">
        <f t="shared" si="0"/>
        <v>5</v>
      </c>
      <c r="K15" s="2"/>
      <c r="M15" s="9">
        <v>13</v>
      </c>
      <c r="N15" s="28" t="s">
        <v>0</v>
      </c>
      <c r="O15" s="9">
        <v>5</v>
      </c>
      <c r="P15" s="9">
        <f t="shared" si="1"/>
        <v>5</v>
      </c>
      <c r="Q15" s="9">
        <f t="shared" si="2"/>
        <v>81</v>
      </c>
      <c r="R15" s="9">
        <f t="shared" si="3"/>
        <v>0</v>
      </c>
    </row>
    <row r="16" spans="1:18" ht="14.4" x14ac:dyDescent="0.3">
      <c r="A16" s="9">
        <v>14</v>
      </c>
      <c r="B16" s="23" t="s">
        <v>12</v>
      </c>
      <c r="C16" s="31">
        <v>8</v>
      </c>
      <c r="D16" s="31">
        <v>75</v>
      </c>
      <c r="E16" s="29"/>
      <c r="F16" s="29">
        <v>5</v>
      </c>
      <c r="G16" s="9"/>
      <c r="H16" s="7">
        <f t="shared" si="0"/>
        <v>5</v>
      </c>
      <c r="K16" s="2"/>
      <c r="M16" s="9">
        <v>14</v>
      </c>
      <c r="N16" s="28" t="s">
        <v>18</v>
      </c>
      <c r="O16" s="9">
        <v>5</v>
      </c>
      <c r="P16" s="9">
        <f t="shared" si="1"/>
        <v>5</v>
      </c>
      <c r="Q16" s="9">
        <f t="shared" si="2"/>
        <v>68</v>
      </c>
      <c r="R16" s="9">
        <f t="shared" si="3"/>
        <v>6</v>
      </c>
    </row>
    <row r="17" spans="1:18" ht="14.4" x14ac:dyDescent="0.3">
      <c r="A17" s="9">
        <v>15</v>
      </c>
      <c r="B17" s="23" t="s">
        <v>116</v>
      </c>
      <c r="C17" s="31">
        <v>13</v>
      </c>
      <c r="D17" s="31">
        <v>76</v>
      </c>
      <c r="E17" s="29" t="s">
        <v>120</v>
      </c>
      <c r="F17" s="29">
        <v>5</v>
      </c>
      <c r="G17" s="9"/>
      <c r="H17" s="7">
        <f t="shared" si="0"/>
        <v>5</v>
      </c>
      <c r="K17" s="2"/>
      <c r="M17" s="9">
        <v>15</v>
      </c>
      <c r="N17" s="28" t="s">
        <v>17</v>
      </c>
      <c r="O17" s="9">
        <v>5</v>
      </c>
      <c r="P17" s="9">
        <f t="shared" si="1"/>
        <v>5</v>
      </c>
      <c r="Q17" s="9">
        <f t="shared" si="2"/>
        <v>78</v>
      </c>
      <c r="R17" s="9">
        <f t="shared" si="3"/>
        <v>0</v>
      </c>
    </row>
    <row r="18" spans="1:18" ht="14.4" x14ac:dyDescent="0.3">
      <c r="A18" s="9">
        <v>16</v>
      </c>
      <c r="B18" s="24" t="s">
        <v>72</v>
      </c>
      <c r="C18" s="31">
        <v>6</v>
      </c>
      <c r="D18" s="31">
        <v>77</v>
      </c>
      <c r="E18" s="29"/>
      <c r="F18" s="29">
        <v>5</v>
      </c>
      <c r="G18" s="9"/>
      <c r="H18" s="7">
        <f t="shared" si="0"/>
        <v>5</v>
      </c>
      <c r="K18" s="2"/>
      <c r="M18" s="9">
        <v>16</v>
      </c>
      <c r="N18" s="28" t="s">
        <v>8</v>
      </c>
      <c r="O18" s="9">
        <v>5</v>
      </c>
      <c r="P18" s="9">
        <f t="shared" si="1"/>
        <v>5</v>
      </c>
      <c r="Q18" s="9">
        <f t="shared" si="2"/>
        <v>80</v>
      </c>
      <c r="R18" s="9">
        <f t="shared" si="3"/>
        <v>0</v>
      </c>
    </row>
    <row r="19" spans="1:18" ht="14.4" x14ac:dyDescent="0.3">
      <c r="A19" s="9">
        <v>17</v>
      </c>
      <c r="B19" s="22" t="s">
        <v>109</v>
      </c>
      <c r="C19" s="31">
        <v>4</v>
      </c>
      <c r="D19" s="31">
        <v>78</v>
      </c>
      <c r="E19" s="29" t="s">
        <v>120</v>
      </c>
      <c r="F19" s="29">
        <v>5</v>
      </c>
      <c r="G19" s="9"/>
      <c r="H19" s="7">
        <f t="shared" si="0"/>
        <v>5</v>
      </c>
      <c r="K19" s="2"/>
      <c r="M19" s="9">
        <v>17</v>
      </c>
      <c r="N19" s="28" t="s">
        <v>73</v>
      </c>
      <c r="O19" s="9">
        <v>5</v>
      </c>
      <c r="P19" s="9">
        <f t="shared" si="1"/>
        <v>5</v>
      </c>
      <c r="Q19" s="9">
        <f t="shared" si="2"/>
        <v>79</v>
      </c>
      <c r="R19" s="9">
        <f t="shared" si="3"/>
        <v>0</v>
      </c>
    </row>
    <row r="20" spans="1:18" ht="14.4" x14ac:dyDescent="0.3">
      <c r="A20" s="9">
        <v>18</v>
      </c>
      <c r="B20" s="24" t="s">
        <v>17</v>
      </c>
      <c r="C20" s="31">
        <v>13</v>
      </c>
      <c r="D20" s="31">
        <v>78</v>
      </c>
      <c r="E20" s="29"/>
      <c r="F20" s="29">
        <v>5</v>
      </c>
      <c r="G20" s="9"/>
      <c r="H20" s="7">
        <f t="shared" si="0"/>
        <v>5</v>
      </c>
      <c r="K20" s="2"/>
      <c r="M20" s="9">
        <v>18</v>
      </c>
      <c r="N20" s="28" t="s">
        <v>72</v>
      </c>
      <c r="O20" s="9">
        <v>5</v>
      </c>
      <c r="P20" s="9">
        <f t="shared" si="1"/>
        <v>5</v>
      </c>
      <c r="Q20" s="9">
        <f t="shared" si="2"/>
        <v>77</v>
      </c>
      <c r="R20" s="9">
        <f t="shared" si="3"/>
        <v>0</v>
      </c>
    </row>
    <row r="21" spans="1:18" ht="14.4" x14ac:dyDescent="0.3">
      <c r="A21" s="9">
        <v>19</v>
      </c>
      <c r="B21" s="22" t="s">
        <v>10</v>
      </c>
      <c r="C21" s="31">
        <v>18</v>
      </c>
      <c r="D21" s="31">
        <v>78</v>
      </c>
      <c r="E21" s="29" t="s">
        <v>120</v>
      </c>
      <c r="F21" s="29">
        <v>5</v>
      </c>
      <c r="G21" s="9"/>
      <c r="H21" s="7">
        <f t="shared" si="0"/>
        <v>5</v>
      </c>
      <c r="K21" s="2"/>
      <c r="M21" s="9">
        <v>19</v>
      </c>
      <c r="N21" s="28" t="s">
        <v>23</v>
      </c>
      <c r="O21" s="9">
        <v>5</v>
      </c>
      <c r="P21" s="9">
        <f t="shared" si="1"/>
        <v>5</v>
      </c>
      <c r="Q21" s="9">
        <f t="shared" si="2"/>
        <v>80</v>
      </c>
      <c r="R21" s="9">
        <f t="shared" si="3"/>
        <v>0</v>
      </c>
    </row>
    <row r="22" spans="1:18" ht="14.4" x14ac:dyDescent="0.3">
      <c r="A22" s="9">
        <v>20</v>
      </c>
      <c r="B22" s="11" t="s">
        <v>20</v>
      </c>
      <c r="C22" s="31">
        <v>10</v>
      </c>
      <c r="D22" s="31">
        <v>79</v>
      </c>
      <c r="E22" s="29" t="s">
        <v>120</v>
      </c>
      <c r="F22" s="29">
        <v>5</v>
      </c>
      <c r="G22" s="9"/>
      <c r="H22" s="7">
        <f t="shared" si="0"/>
        <v>5</v>
      </c>
      <c r="K22" s="2"/>
      <c r="M22" s="9">
        <v>20</v>
      </c>
      <c r="N22" s="28" t="s">
        <v>19</v>
      </c>
      <c r="O22" s="9">
        <v>5</v>
      </c>
      <c r="P22" s="9" t="e">
        <f t="shared" si="1"/>
        <v>#N/A</v>
      </c>
      <c r="Q22" s="9" t="e">
        <f t="shared" si="2"/>
        <v>#N/A</v>
      </c>
      <c r="R22" s="9" t="e">
        <f t="shared" si="3"/>
        <v>#N/A</v>
      </c>
    </row>
    <row r="23" spans="1:18" ht="14.4" x14ac:dyDescent="0.3">
      <c r="A23" s="9">
        <v>21</v>
      </c>
      <c r="B23" s="23" t="s">
        <v>14</v>
      </c>
      <c r="C23" s="31">
        <v>12</v>
      </c>
      <c r="D23" s="31">
        <v>79</v>
      </c>
      <c r="E23" s="29"/>
      <c r="F23" s="29">
        <v>5</v>
      </c>
      <c r="G23" s="9"/>
      <c r="H23" s="7">
        <f t="shared" si="0"/>
        <v>5</v>
      </c>
      <c r="K23" s="2"/>
      <c r="M23" s="9">
        <v>21</v>
      </c>
      <c r="N23" s="28" t="s">
        <v>92</v>
      </c>
      <c r="O23" s="9">
        <v>5</v>
      </c>
      <c r="P23" s="9">
        <f t="shared" si="1"/>
        <v>5</v>
      </c>
      <c r="Q23" s="9">
        <f t="shared" si="2"/>
        <v>71</v>
      </c>
      <c r="R23" s="9">
        <f t="shared" si="3"/>
        <v>0</v>
      </c>
    </row>
    <row r="24" spans="1:18" ht="14.4" x14ac:dyDescent="0.3">
      <c r="A24" s="9">
        <v>22</v>
      </c>
      <c r="B24" s="23" t="s">
        <v>73</v>
      </c>
      <c r="C24" s="31">
        <v>18</v>
      </c>
      <c r="D24" s="31">
        <v>79</v>
      </c>
      <c r="E24" s="29"/>
      <c r="F24" s="29">
        <v>5</v>
      </c>
      <c r="G24" s="9"/>
      <c r="H24" s="7">
        <f t="shared" si="0"/>
        <v>5</v>
      </c>
      <c r="K24" s="2"/>
      <c r="M24" s="9">
        <v>22</v>
      </c>
      <c r="N24" s="28" t="s">
        <v>113</v>
      </c>
      <c r="O24" s="9">
        <v>5</v>
      </c>
      <c r="P24" s="9">
        <f t="shared" si="1"/>
        <v>5</v>
      </c>
      <c r="Q24" s="9">
        <f t="shared" si="2"/>
        <v>68</v>
      </c>
      <c r="R24" s="9">
        <f t="shared" si="3"/>
        <v>10</v>
      </c>
    </row>
    <row r="25" spans="1:18" ht="14.4" x14ac:dyDescent="0.3">
      <c r="A25" s="9">
        <v>23</v>
      </c>
      <c r="B25" s="23" t="s">
        <v>8</v>
      </c>
      <c r="C25" s="31">
        <v>7</v>
      </c>
      <c r="D25" s="31">
        <v>80</v>
      </c>
      <c r="E25" s="29" t="s">
        <v>114</v>
      </c>
      <c r="F25" s="29">
        <v>5</v>
      </c>
      <c r="G25" s="9"/>
      <c r="H25" s="7">
        <f t="shared" si="0"/>
        <v>5</v>
      </c>
      <c r="K25" s="2"/>
      <c r="M25" s="9">
        <v>23</v>
      </c>
      <c r="N25" s="28" t="s">
        <v>25</v>
      </c>
      <c r="O25" s="9">
        <v>5</v>
      </c>
      <c r="P25" s="9">
        <f t="shared" si="1"/>
        <v>5</v>
      </c>
      <c r="Q25" s="9">
        <f t="shared" si="2"/>
        <v>88</v>
      </c>
      <c r="R25" s="9">
        <f t="shared" si="3"/>
        <v>0</v>
      </c>
    </row>
    <row r="26" spans="1:18" ht="14.4" x14ac:dyDescent="0.3">
      <c r="A26" s="9">
        <v>24</v>
      </c>
      <c r="B26" s="25" t="s">
        <v>23</v>
      </c>
      <c r="C26" s="31">
        <v>21</v>
      </c>
      <c r="D26" s="31">
        <v>80</v>
      </c>
      <c r="E26" s="29" t="s">
        <v>120</v>
      </c>
      <c r="F26" s="29">
        <v>5</v>
      </c>
      <c r="G26" s="9"/>
      <c r="H26" s="7">
        <f t="shared" si="0"/>
        <v>5</v>
      </c>
      <c r="K26" s="2"/>
      <c r="M26" s="9">
        <v>24</v>
      </c>
      <c r="N26" s="28" t="s">
        <v>22</v>
      </c>
      <c r="O26" s="9">
        <v>5</v>
      </c>
      <c r="P26" s="9">
        <f t="shared" si="1"/>
        <v>5</v>
      </c>
      <c r="Q26" s="9">
        <f t="shared" si="2"/>
        <v>71</v>
      </c>
      <c r="R26" s="9">
        <f t="shared" si="3"/>
        <v>0</v>
      </c>
    </row>
    <row r="27" spans="1:18" ht="14.4" x14ac:dyDescent="0.3">
      <c r="A27" s="9">
        <v>25</v>
      </c>
      <c r="B27" s="18" t="s">
        <v>0</v>
      </c>
      <c r="C27" s="31">
        <v>7</v>
      </c>
      <c r="D27" s="31">
        <v>81</v>
      </c>
      <c r="E27" s="29"/>
      <c r="F27" s="29">
        <v>5</v>
      </c>
      <c r="G27" s="9"/>
      <c r="H27" s="7">
        <f t="shared" si="0"/>
        <v>5</v>
      </c>
      <c r="K27" s="2"/>
      <c r="M27" s="9">
        <v>25</v>
      </c>
      <c r="N27" s="28" t="s">
        <v>13</v>
      </c>
      <c r="O27" s="9">
        <v>5</v>
      </c>
      <c r="P27" s="9">
        <f t="shared" si="1"/>
        <v>5</v>
      </c>
      <c r="Q27" s="9">
        <f t="shared" si="2"/>
        <v>72</v>
      </c>
      <c r="R27" s="9">
        <f t="shared" si="3"/>
        <v>0</v>
      </c>
    </row>
    <row r="28" spans="1:18" ht="14.4" x14ac:dyDescent="0.3">
      <c r="A28" s="9">
        <v>26</v>
      </c>
      <c r="B28" s="23" t="s">
        <v>90</v>
      </c>
      <c r="C28" s="31">
        <v>15</v>
      </c>
      <c r="D28" s="31">
        <v>81</v>
      </c>
      <c r="E28" s="29" t="s">
        <v>120</v>
      </c>
      <c r="F28" s="29">
        <v>5</v>
      </c>
      <c r="G28" s="9"/>
      <c r="H28" s="7">
        <f t="shared" si="0"/>
        <v>5</v>
      </c>
      <c r="K28" s="2"/>
      <c r="M28" s="9">
        <v>26</v>
      </c>
      <c r="N28" s="28" t="s">
        <v>7</v>
      </c>
      <c r="O28" s="9">
        <v>5</v>
      </c>
      <c r="P28" s="9">
        <f t="shared" si="1"/>
        <v>5</v>
      </c>
      <c r="Q28" s="9">
        <f t="shared" si="2"/>
        <v>83</v>
      </c>
      <c r="R28" s="9">
        <f t="shared" si="3"/>
        <v>0</v>
      </c>
    </row>
    <row r="29" spans="1:18" ht="14.4" x14ac:dyDescent="0.3">
      <c r="A29" s="9">
        <v>27</v>
      </c>
      <c r="B29" s="22" t="s">
        <v>9</v>
      </c>
      <c r="C29" s="31">
        <v>16</v>
      </c>
      <c r="D29" s="31">
        <v>82</v>
      </c>
      <c r="E29" s="29"/>
      <c r="F29" s="29">
        <v>5</v>
      </c>
      <c r="G29" s="9"/>
      <c r="H29" s="7">
        <f t="shared" si="0"/>
        <v>5</v>
      </c>
      <c r="K29" s="2"/>
      <c r="M29" s="9">
        <v>27</v>
      </c>
      <c r="N29" s="28" t="s">
        <v>21</v>
      </c>
      <c r="O29" s="9">
        <v>5</v>
      </c>
      <c r="P29" s="9" t="e">
        <f t="shared" si="1"/>
        <v>#N/A</v>
      </c>
      <c r="Q29" s="9" t="e">
        <f t="shared" si="2"/>
        <v>#N/A</v>
      </c>
      <c r="R29" s="9" t="e">
        <f t="shared" si="3"/>
        <v>#N/A</v>
      </c>
    </row>
    <row r="30" spans="1:18" ht="14.4" x14ac:dyDescent="0.3">
      <c r="A30" s="9">
        <v>28</v>
      </c>
      <c r="B30" s="23" t="s">
        <v>7</v>
      </c>
      <c r="C30" s="31">
        <v>15</v>
      </c>
      <c r="D30" s="31">
        <v>83</v>
      </c>
      <c r="E30" s="29"/>
      <c r="F30" s="29">
        <v>5</v>
      </c>
      <c r="G30" s="9"/>
      <c r="H30" s="7">
        <f t="shared" si="0"/>
        <v>5</v>
      </c>
      <c r="K30" s="2"/>
      <c r="M30" s="9">
        <v>28</v>
      </c>
      <c r="N30" s="28" t="s">
        <v>15</v>
      </c>
      <c r="O30" s="9">
        <v>5</v>
      </c>
      <c r="P30" s="9" t="e">
        <f t="shared" si="1"/>
        <v>#N/A</v>
      </c>
      <c r="Q30" s="9" t="e">
        <f t="shared" si="2"/>
        <v>#N/A</v>
      </c>
      <c r="R30" s="9" t="e">
        <f t="shared" si="3"/>
        <v>#N/A</v>
      </c>
    </row>
    <row r="31" spans="1:18" ht="14.4" x14ac:dyDescent="0.3">
      <c r="A31" s="9">
        <v>29</v>
      </c>
      <c r="B31" s="24" t="s">
        <v>160</v>
      </c>
      <c r="C31" s="31">
        <v>20</v>
      </c>
      <c r="D31" s="31">
        <v>83</v>
      </c>
      <c r="E31" s="29" t="s">
        <v>120</v>
      </c>
      <c r="F31" s="29">
        <v>5</v>
      </c>
      <c r="G31" s="9"/>
      <c r="H31" s="7">
        <f t="shared" si="0"/>
        <v>5</v>
      </c>
      <c r="K31" s="2"/>
      <c r="M31" s="9">
        <v>29</v>
      </c>
      <c r="N31" s="28" t="s">
        <v>126</v>
      </c>
      <c r="O31" s="9">
        <v>5</v>
      </c>
      <c r="P31" s="9" t="e">
        <f t="shared" si="1"/>
        <v>#N/A</v>
      </c>
      <c r="Q31" s="9" t="e">
        <f t="shared" si="2"/>
        <v>#N/A</v>
      </c>
      <c r="R31" s="9" t="e">
        <f t="shared" si="3"/>
        <v>#N/A</v>
      </c>
    </row>
    <row r="32" spans="1:18" ht="14.4" x14ac:dyDescent="0.3">
      <c r="A32" s="9">
        <v>30</v>
      </c>
      <c r="B32" s="22" t="s">
        <v>101</v>
      </c>
      <c r="C32" s="31">
        <v>9</v>
      </c>
      <c r="D32" s="31">
        <v>84</v>
      </c>
      <c r="E32" s="29"/>
      <c r="F32" s="29">
        <v>5</v>
      </c>
      <c r="G32" s="9"/>
      <c r="H32" s="7">
        <f t="shared" si="0"/>
        <v>5</v>
      </c>
      <c r="K32" s="2"/>
      <c r="M32" s="9">
        <v>30</v>
      </c>
      <c r="N32" s="28" t="s">
        <v>90</v>
      </c>
      <c r="O32" s="9">
        <v>5</v>
      </c>
      <c r="P32" s="9">
        <f t="shared" si="1"/>
        <v>5</v>
      </c>
      <c r="Q32" s="9">
        <f t="shared" si="2"/>
        <v>81</v>
      </c>
      <c r="R32" s="9">
        <f t="shared" si="3"/>
        <v>0</v>
      </c>
    </row>
    <row r="33" spans="1:18" ht="14.4" x14ac:dyDescent="0.3">
      <c r="A33" s="9">
        <v>31</v>
      </c>
      <c r="B33" s="18" t="s">
        <v>4</v>
      </c>
      <c r="C33" s="31">
        <v>10</v>
      </c>
      <c r="D33" s="31">
        <v>86</v>
      </c>
      <c r="E33" s="29" t="s">
        <v>120</v>
      </c>
      <c r="F33" s="29">
        <v>5</v>
      </c>
      <c r="G33" s="9"/>
      <c r="H33" s="7">
        <f t="shared" si="0"/>
        <v>5</v>
      </c>
      <c r="K33" s="2"/>
      <c r="M33" s="9">
        <v>31</v>
      </c>
      <c r="N33" s="28" t="s">
        <v>86</v>
      </c>
      <c r="O33" s="9">
        <v>5</v>
      </c>
      <c r="P33" s="9">
        <f t="shared" si="1"/>
        <v>5</v>
      </c>
      <c r="Q33" s="9">
        <f t="shared" si="2"/>
        <v>70</v>
      </c>
      <c r="R33" s="9">
        <f t="shared" si="3"/>
        <v>0</v>
      </c>
    </row>
    <row r="34" spans="1:18" ht="14.4" x14ac:dyDescent="0.3">
      <c r="A34" s="9">
        <v>32</v>
      </c>
      <c r="B34" s="22" t="s">
        <v>11</v>
      </c>
      <c r="C34" s="31">
        <v>26</v>
      </c>
      <c r="D34" s="31">
        <v>86</v>
      </c>
      <c r="E34" s="29"/>
      <c r="F34" s="29">
        <v>5</v>
      </c>
      <c r="G34" s="9"/>
      <c r="H34" s="7">
        <f t="shared" si="0"/>
        <v>5</v>
      </c>
      <c r="I34" s="2"/>
      <c r="J34" s="2"/>
      <c r="K34" s="2"/>
      <c r="M34" s="9">
        <v>32</v>
      </c>
      <c r="N34" s="28" t="s">
        <v>26</v>
      </c>
      <c r="O34" s="9">
        <v>5</v>
      </c>
      <c r="P34" s="9">
        <f t="shared" si="1"/>
        <v>5</v>
      </c>
      <c r="Q34" s="9">
        <f t="shared" si="2"/>
        <v>73</v>
      </c>
      <c r="R34" s="9">
        <f t="shared" si="3"/>
        <v>0</v>
      </c>
    </row>
    <row r="35" spans="1:18" ht="14.4" x14ac:dyDescent="0.3">
      <c r="A35" s="9">
        <v>33</v>
      </c>
      <c r="B35" s="18" t="s">
        <v>25</v>
      </c>
      <c r="C35" s="31">
        <v>9</v>
      </c>
      <c r="D35" s="31">
        <v>88</v>
      </c>
      <c r="E35" s="29" t="s">
        <v>120</v>
      </c>
      <c r="F35" s="29">
        <v>5</v>
      </c>
      <c r="G35" s="9"/>
      <c r="H35" s="7">
        <f t="shared" si="0"/>
        <v>5</v>
      </c>
      <c r="I35" s="2"/>
      <c r="J35" s="2"/>
      <c r="K35" s="2"/>
      <c r="M35" s="9">
        <v>33</v>
      </c>
      <c r="N35" s="28" t="s">
        <v>91</v>
      </c>
      <c r="O35" s="9">
        <v>5</v>
      </c>
      <c r="P35" s="9">
        <f t="shared" si="1"/>
        <v>5</v>
      </c>
      <c r="Q35" s="9">
        <f t="shared" si="2"/>
        <v>69</v>
      </c>
      <c r="R35" s="9">
        <f t="shared" si="3"/>
        <v>4</v>
      </c>
    </row>
    <row r="36" spans="1:18" ht="14.4" x14ac:dyDescent="0.3">
      <c r="A36" s="9">
        <v>34</v>
      </c>
      <c r="B36" s="18" t="s">
        <v>131</v>
      </c>
      <c r="C36" s="31"/>
      <c r="D36" s="31" t="s">
        <v>128</v>
      </c>
      <c r="E36" s="29"/>
      <c r="F36" s="75">
        <v>3</v>
      </c>
      <c r="G36" s="9"/>
      <c r="H36" s="7">
        <f t="shared" si="0"/>
        <v>5</v>
      </c>
      <c r="I36" s="2"/>
      <c r="J36" s="2"/>
      <c r="K36" s="2"/>
      <c r="M36" s="9">
        <v>34</v>
      </c>
      <c r="N36" s="28" t="s">
        <v>9</v>
      </c>
      <c r="O36" s="9">
        <v>5</v>
      </c>
      <c r="P36" s="9">
        <f t="shared" si="1"/>
        <v>5</v>
      </c>
      <c r="Q36" s="9">
        <f t="shared" si="2"/>
        <v>82</v>
      </c>
      <c r="R36" s="9">
        <f t="shared" si="3"/>
        <v>0</v>
      </c>
    </row>
    <row r="37" spans="1:18" ht="14.4" x14ac:dyDescent="0.3">
      <c r="A37" s="9">
        <v>35</v>
      </c>
      <c r="B37" s="18" t="s">
        <v>140</v>
      </c>
      <c r="C37" s="31"/>
      <c r="D37" s="31" t="s">
        <v>128</v>
      </c>
      <c r="E37" s="29"/>
      <c r="F37" s="75">
        <v>3</v>
      </c>
      <c r="G37" s="9"/>
      <c r="H37" s="7">
        <f t="shared" si="0"/>
        <v>5</v>
      </c>
      <c r="I37" s="2"/>
      <c r="J37" s="2"/>
      <c r="K37" s="2"/>
      <c r="M37" s="9">
        <v>35</v>
      </c>
      <c r="N37" s="28" t="s">
        <v>134</v>
      </c>
      <c r="O37" s="9">
        <v>5</v>
      </c>
      <c r="P37" s="9" t="e">
        <f t="shared" si="1"/>
        <v>#N/A</v>
      </c>
      <c r="Q37" s="9" t="e">
        <f t="shared" si="2"/>
        <v>#N/A</v>
      </c>
      <c r="R37" s="9" t="e">
        <f t="shared" si="3"/>
        <v>#N/A</v>
      </c>
    </row>
    <row r="38" spans="1:18" ht="14.4" x14ac:dyDescent="0.3">
      <c r="A38" s="9">
        <v>36</v>
      </c>
      <c r="B38" s="23"/>
      <c r="C38" s="31"/>
      <c r="D38" s="31"/>
      <c r="E38" s="29"/>
      <c r="F38" s="29">
        <v>5</v>
      </c>
      <c r="G38" s="9"/>
      <c r="H38" s="7" t="e">
        <f t="shared" si="0"/>
        <v>#N/A</v>
      </c>
      <c r="K38" s="2"/>
      <c r="M38" s="9">
        <v>36</v>
      </c>
      <c r="N38" s="28" t="s">
        <v>6</v>
      </c>
      <c r="O38" s="9">
        <v>5</v>
      </c>
      <c r="P38" s="9" t="e">
        <f t="shared" si="1"/>
        <v>#N/A</v>
      </c>
      <c r="Q38" s="9" t="e">
        <f t="shared" si="2"/>
        <v>#N/A</v>
      </c>
      <c r="R38" s="9" t="e">
        <f t="shared" si="3"/>
        <v>#N/A</v>
      </c>
    </row>
    <row r="39" spans="1:18" ht="14.4" x14ac:dyDescent="0.3">
      <c r="A39" s="9">
        <v>37</v>
      </c>
      <c r="B39" s="18"/>
      <c r="C39" s="31"/>
      <c r="D39" s="31"/>
      <c r="E39" s="29"/>
      <c r="F39" s="29">
        <v>5</v>
      </c>
      <c r="G39" s="9"/>
      <c r="H39" s="7" t="e">
        <f t="shared" si="0"/>
        <v>#N/A</v>
      </c>
      <c r="K39" s="2"/>
      <c r="M39" s="9">
        <v>37</v>
      </c>
      <c r="N39" s="28" t="s">
        <v>140</v>
      </c>
      <c r="O39" s="9">
        <v>5</v>
      </c>
      <c r="P39" s="9">
        <f t="shared" si="1"/>
        <v>3</v>
      </c>
      <c r="Q39" s="9" t="str">
        <f t="shared" si="2"/>
        <v>9 hål</v>
      </c>
      <c r="R39" s="9">
        <f t="shared" si="3"/>
        <v>0</v>
      </c>
    </row>
    <row r="40" spans="1:18" ht="14.4" x14ac:dyDescent="0.3">
      <c r="A40" s="9">
        <v>38</v>
      </c>
      <c r="B40" s="11"/>
      <c r="C40" s="31"/>
      <c r="D40" s="31"/>
      <c r="E40" s="29"/>
      <c r="F40" s="29">
        <v>5</v>
      </c>
      <c r="G40" s="9"/>
      <c r="H40" s="7" t="e">
        <f t="shared" si="0"/>
        <v>#N/A</v>
      </c>
      <c r="K40" s="2"/>
      <c r="M40" s="9">
        <v>38</v>
      </c>
      <c r="N40" s="28" t="s">
        <v>131</v>
      </c>
      <c r="O40" s="9">
        <v>5</v>
      </c>
      <c r="P40" s="9">
        <f t="shared" si="1"/>
        <v>3</v>
      </c>
      <c r="Q40" s="9" t="str">
        <f t="shared" si="2"/>
        <v>9 hål</v>
      </c>
      <c r="R40" s="9">
        <f t="shared" si="3"/>
        <v>0</v>
      </c>
    </row>
    <row r="41" spans="1:18" ht="14.4" x14ac:dyDescent="0.3">
      <c r="A41" s="9">
        <v>39</v>
      </c>
      <c r="B41" s="23"/>
      <c r="C41" s="31"/>
      <c r="D41" s="31"/>
      <c r="E41" s="29"/>
      <c r="F41" s="29">
        <v>5</v>
      </c>
      <c r="G41" s="9"/>
      <c r="H41" s="7" t="e">
        <f t="shared" si="0"/>
        <v>#N/A</v>
      </c>
      <c r="K41" s="2"/>
      <c r="M41" s="9">
        <v>39</v>
      </c>
      <c r="N41" s="28" t="s">
        <v>14</v>
      </c>
      <c r="O41" s="9">
        <v>5</v>
      </c>
      <c r="P41" s="9">
        <f t="shared" si="1"/>
        <v>5</v>
      </c>
      <c r="Q41" s="9">
        <f t="shared" si="2"/>
        <v>79</v>
      </c>
      <c r="R41" s="9">
        <f t="shared" si="3"/>
        <v>0</v>
      </c>
    </row>
    <row r="42" spans="1:18" ht="14.4" x14ac:dyDescent="0.3">
      <c r="A42" s="9">
        <v>40</v>
      </c>
      <c r="B42" s="24"/>
      <c r="C42" s="31"/>
      <c r="D42" s="31"/>
      <c r="E42" s="29"/>
      <c r="F42" s="29">
        <v>5</v>
      </c>
      <c r="G42" s="9"/>
      <c r="H42" s="7" t="e">
        <f t="shared" si="0"/>
        <v>#N/A</v>
      </c>
      <c r="K42" s="2"/>
      <c r="M42" s="9">
        <v>40</v>
      </c>
      <c r="N42" s="28" t="s">
        <v>130</v>
      </c>
      <c r="O42" s="9">
        <v>5</v>
      </c>
      <c r="P42" s="9" t="e">
        <f t="shared" si="1"/>
        <v>#N/A</v>
      </c>
      <c r="Q42" s="9" t="e">
        <f t="shared" si="2"/>
        <v>#N/A</v>
      </c>
      <c r="R42" s="9" t="e">
        <f t="shared" si="3"/>
        <v>#N/A</v>
      </c>
    </row>
    <row r="43" spans="1:18" ht="14.4" x14ac:dyDescent="0.3">
      <c r="A43" s="9">
        <v>41</v>
      </c>
      <c r="B43" s="24"/>
      <c r="C43" s="31"/>
      <c r="D43" s="31"/>
      <c r="E43" s="29"/>
      <c r="F43" s="29">
        <v>5</v>
      </c>
      <c r="G43" s="9"/>
      <c r="H43" s="7" t="e">
        <f t="shared" si="0"/>
        <v>#N/A</v>
      </c>
      <c r="M43" s="9">
        <v>41</v>
      </c>
      <c r="N43" s="28" t="s">
        <v>122</v>
      </c>
      <c r="O43" s="9">
        <v>5</v>
      </c>
      <c r="P43" s="9">
        <f t="shared" si="1"/>
        <v>5</v>
      </c>
      <c r="Q43" s="9">
        <f t="shared" si="2"/>
        <v>69</v>
      </c>
      <c r="R43" s="9">
        <f t="shared" si="3"/>
        <v>5</v>
      </c>
    </row>
    <row r="44" spans="1:18" ht="14.4" x14ac:dyDescent="0.3">
      <c r="A44" s="9">
        <v>42</v>
      </c>
      <c r="B44" s="22"/>
      <c r="C44" s="31"/>
      <c r="D44" s="31"/>
      <c r="E44" s="29"/>
      <c r="F44" s="29">
        <v>5</v>
      </c>
      <c r="G44" s="9"/>
      <c r="H44" s="7" t="e">
        <f t="shared" si="0"/>
        <v>#N/A</v>
      </c>
      <c r="M44" s="9">
        <v>42</v>
      </c>
      <c r="N44" s="28" t="s">
        <v>11</v>
      </c>
      <c r="O44" s="9">
        <v>5</v>
      </c>
      <c r="P44" s="9">
        <f t="shared" si="1"/>
        <v>5</v>
      </c>
      <c r="Q44" s="9">
        <f t="shared" si="2"/>
        <v>86</v>
      </c>
      <c r="R44" s="9">
        <f t="shared" si="3"/>
        <v>0</v>
      </c>
    </row>
    <row r="45" spans="1:18" ht="14.4" x14ac:dyDescent="0.3">
      <c r="A45" s="9">
        <v>43</v>
      </c>
      <c r="B45" s="24"/>
      <c r="C45" s="31"/>
      <c r="D45" s="31"/>
      <c r="E45" s="29"/>
      <c r="F45" s="29">
        <v>5</v>
      </c>
      <c r="G45" s="9"/>
      <c r="H45" s="7" t="e">
        <f t="shared" si="0"/>
        <v>#N/A</v>
      </c>
      <c r="M45" s="9">
        <v>43</v>
      </c>
      <c r="N45" s="28" t="s">
        <v>116</v>
      </c>
      <c r="O45" s="9">
        <v>5</v>
      </c>
      <c r="P45" s="9">
        <f t="shared" si="1"/>
        <v>5</v>
      </c>
      <c r="Q45" s="9">
        <f t="shared" si="2"/>
        <v>76</v>
      </c>
      <c r="R45" s="9">
        <f t="shared" si="3"/>
        <v>0</v>
      </c>
    </row>
    <row r="46" spans="1:18" ht="14.4" x14ac:dyDescent="0.3">
      <c r="A46" s="9">
        <v>44</v>
      </c>
      <c r="B46" s="24"/>
      <c r="C46" s="31"/>
      <c r="D46" s="31"/>
      <c r="E46" s="29"/>
      <c r="F46" s="29">
        <v>5</v>
      </c>
      <c r="G46" s="9"/>
      <c r="H46" s="7" t="e">
        <f t="shared" si="0"/>
        <v>#N/A</v>
      </c>
      <c r="M46" s="9">
        <v>44</v>
      </c>
      <c r="N46" s="28" t="s">
        <v>152</v>
      </c>
      <c r="O46" s="9">
        <v>5</v>
      </c>
      <c r="P46" s="9" t="e">
        <f t="shared" si="1"/>
        <v>#N/A</v>
      </c>
      <c r="Q46" s="9" t="e">
        <f t="shared" si="2"/>
        <v>#N/A</v>
      </c>
      <c r="R46" s="9" t="e">
        <f t="shared" si="3"/>
        <v>#N/A</v>
      </c>
    </row>
    <row r="47" spans="1:18" ht="14.4" x14ac:dyDescent="0.3">
      <c r="A47" s="9">
        <v>45</v>
      </c>
      <c r="B47" s="24"/>
      <c r="C47" s="31"/>
      <c r="D47" s="31"/>
      <c r="E47" s="29"/>
      <c r="F47" s="29">
        <v>5</v>
      </c>
      <c r="G47" s="9"/>
      <c r="H47" s="7" t="e">
        <f t="shared" si="0"/>
        <v>#N/A</v>
      </c>
      <c r="M47" s="9">
        <v>45</v>
      </c>
      <c r="N47" s="28" t="s">
        <v>138</v>
      </c>
      <c r="O47" s="9">
        <v>5</v>
      </c>
      <c r="P47" s="9" t="e">
        <f t="shared" si="1"/>
        <v>#N/A</v>
      </c>
      <c r="Q47" s="9" t="e">
        <f t="shared" si="2"/>
        <v>#N/A</v>
      </c>
      <c r="R47" s="9" t="e">
        <f t="shared" si="3"/>
        <v>#N/A</v>
      </c>
    </row>
    <row r="48" spans="1:18" ht="14.4" x14ac:dyDescent="0.3">
      <c r="A48" s="9">
        <v>46</v>
      </c>
      <c r="B48" s="24"/>
      <c r="C48" s="31"/>
      <c r="D48" s="31"/>
      <c r="E48" s="29"/>
      <c r="F48" s="29">
        <v>5</v>
      </c>
      <c r="G48" s="9"/>
      <c r="H48" s="7" t="e">
        <f t="shared" si="0"/>
        <v>#N/A</v>
      </c>
      <c r="M48" s="9">
        <v>46</v>
      </c>
      <c r="N48" s="28" t="s">
        <v>5</v>
      </c>
      <c r="O48" s="9">
        <v>5</v>
      </c>
      <c r="P48" s="9" t="e">
        <f t="shared" si="1"/>
        <v>#N/A</v>
      </c>
      <c r="Q48" s="9" t="e">
        <f t="shared" si="2"/>
        <v>#N/A</v>
      </c>
      <c r="R48" s="9" t="e">
        <f t="shared" si="3"/>
        <v>#N/A</v>
      </c>
    </row>
    <row r="49" spans="1:18" ht="14.4" x14ac:dyDescent="0.3">
      <c r="A49" s="9">
        <v>47</v>
      </c>
      <c r="B49" s="24"/>
      <c r="C49" s="31"/>
      <c r="D49" s="31"/>
      <c r="E49" s="29"/>
      <c r="F49" s="29">
        <v>5</v>
      </c>
      <c r="G49" s="9"/>
      <c r="H49" s="7" t="e">
        <f t="shared" si="0"/>
        <v>#N/A</v>
      </c>
      <c r="M49" s="9">
        <v>47</v>
      </c>
      <c r="N49" s="28" t="s">
        <v>150</v>
      </c>
      <c r="O49" s="9">
        <v>5</v>
      </c>
      <c r="P49" s="9" t="e">
        <f t="shared" si="1"/>
        <v>#N/A</v>
      </c>
      <c r="Q49" s="9" t="e">
        <f t="shared" si="2"/>
        <v>#N/A</v>
      </c>
      <c r="R49" s="9" t="e">
        <f t="shared" si="3"/>
        <v>#N/A</v>
      </c>
    </row>
    <row r="50" spans="1:18" ht="14.4" x14ac:dyDescent="0.3">
      <c r="A50" s="9">
        <v>48</v>
      </c>
      <c r="B50" s="24"/>
      <c r="C50" s="31"/>
      <c r="D50" s="31"/>
      <c r="E50" s="29"/>
      <c r="F50" s="29">
        <v>5</v>
      </c>
      <c r="G50" s="9"/>
      <c r="H50" s="7" t="e">
        <f t="shared" si="0"/>
        <v>#N/A</v>
      </c>
      <c r="M50" s="9">
        <v>48</v>
      </c>
      <c r="N50" s="28" t="s">
        <v>93</v>
      </c>
      <c r="O50" s="9">
        <v>5</v>
      </c>
      <c r="P50" s="9" t="e">
        <f t="shared" si="1"/>
        <v>#N/A</v>
      </c>
      <c r="Q50" s="9" t="e">
        <f t="shared" si="2"/>
        <v>#N/A</v>
      </c>
      <c r="R50" s="9" t="e">
        <f t="shared" si="3"/>
        <v>#N/A</v>
      </c>
    </row>
    <row r="51" spans="1:18" ht="14.4" x14ac:dyDescent="0.3">
      <c r="A51" s="9">
        <v>49</v>
      </c>
      <c r="B51" s="24"/>
      <c r="C51" s="35"/>
      <c r="D51" s="35"/>
      <c r="E51" s="36"/>
      <c r="F51" s="29">
        <v>5</v>
      </c>
      <c r="H51" s="7" t="e">
        <f t="shared" si="0"/>
        <v>#N/A</v>
      </c>
      <c r="M51" s="9">
        <v>49</v>
      </c>
      <c r="N51" s="28" t="s">
        <v>121</v>
      </c>
      <c r="O51" s="9">
        <v>5</v>
      </c>
      <c r="P51" s="9" t="e">
        <f t="shared" si="1"/>
        <v>#N/A</v>
      </c>
      <c r="Q51" s="9" t="e">
        <f t="shared" si="2"/>
        <v>#N/A</v>
      </c>
      <c r="R51" s="9" t="e">
        <f t="shared" si="3"/>
        <v>#N/A</v>
      </c>
    </row>
    <row r="52" spans="1:18" ht="14.4" x14ac:dyDescent="0.3">
      <c r="A52" s="9">
        <v>50</v>
      </c>
      <c r="B52" s="24"/>
      <c r="C52" s="35"/>
      <c r="D52" s="35"/>
      <c r="E52" s="36"/>
      <c r="F52" s="29">
        <v>5</v>
      </c>
      <c r="H52" s="7" t="e">
        <f t="shared" si="0"/>
        <v>#N/A</v>
      </c>
      <c r="M52" s="9">
        <v>50</v>
      </c>
      <c r="N52" s="28" t="s">
        <v>85</v>
      </c>
      <c r="O52" s="9">
        <v>5</v>
      </c>
      <c r="P52" s="9" t="e">
        <f t="shared" si="1"/>
        <v>#N/A</v>
      </c>
      <c r="Q52" s="9" t="e">
        <f t="shared" si="2"/>
        <v>#N/A</v>
      </c>
      <c r="R52" s="9" t="e">
        <f t="shared" si="3"/>
        <v>#N/A</v>
      </c>
    </row>
    <row r="53" spans="1:18" ht="14.4" x14ac:dyDescent="0.3">
      <c r="A53" s="9">
        <v>51</v>
      </c>
      <c r="B53" s="24"/>
      <c r="C53" s="35"/>
      <c r="D53" s="35"/>
      <c r="E53" s="36"/>
      <c r="F53" s="29">
        <v>5</v>
      </c>
      <c r="H53" s="7" t="e">
        <f t="shared" si="0"/>
        <v>#N/A</v>
      </c>
      <c r="M53" s="9">
        <v>51</v>
      </c>
      <c r="N53" s="28" t="s">
        <v>123</v>
      </c>
      <c r="O53" s="9">
        <v>5</v>
      </c>
      <c r="P53" s="9" t="e">
        <f t="shared" si="1"/>
        <v>#N/A</v>
      </c>
      <c r="Q53" s="9" t="e">
        <f t="shared" si="2"/>
        <v>#N/A</v>
      </c>
      <c r="R53" s="9" t="e">
        <f t="shared" si="3"/>
        <v>#N/A</v>
      </c>
    </row>
    <row r="54" spans="1:18" ht="14.4" x14ac:dyDescent="0.3">
      <c r="A54" s="9">
        <v>52</v>
      </c>
      <c r="B54" s="24"/>
      <c r="C54" s="35"/>
      <c r="D54" s="35"/>
      <c r="E54" s="36"/>
      <c r="F54" s="29">
        <v>5</v>
      </c>
      <c r="H54" s="7" t="e">
        <f t="shared" si="0"/>
        <v>#N/A</v>
      </c>
      <c r="M54" s="9">
        <v>52</v>
      </c>
      <c r="N54" s="28" t="s">
        <v>149</v>
      </c>
      <c r="O54" s="9">
        <v>5</v>
      </c>
      <c r="P54" s="9" t="e">
        <f t="shared" si="1"/>
        <v>#N/A</v>
      </c>
      <c r="Q54" s="9" t="e">
        <f t="shared" si="2"/>
        <v>#N/A</v>
      </c>
      <c r="R54" s="9" t="e">
        <f t="shared" si="3"/>
        <v>#N/A</v>
      </c>
    </row>
    <row r="55" spans="1:18" x14ac:dyDescent="0.3">
      <c r="A55" s="9"/>
      <c r="B55" s="30"/>
      <c r="C55" s="35"/>
      <c r="D55" s="35"/>
      <c r="E55" s="36"/>
      <c r="F55" s="29"/>
      <c r="M55" s="9">
        <v>53</v>
      </c>
      <c r="N55" s="28" t="s">
        <v>143</v>
      </c>
      <c r="O55" s="9">
        <v>5</v>
      </c>
      <c r="P55" s="9" t="e">
        <f t="shared" si="1"/>
        <v>#N/A</v>
      </c>
      <c r="Q55" s="9" t="e">
        <f t="shared" si="2"/>
        <v>#N/A</v>
      </c>
      <c r="R55" s="9" t="e">
        <f t="shared" si="3"/>
        <v>#N/A</v>
      </c>
    </row>
    <row r="56" spans="1:18" ht="14.4" x14ac:dyDescent="0.3">
      <c r="A56" s="9"/>
      <c r="B56" s="1"/>
      <c r="C56" s="35"/>
      <c r="D56" s="35"/>
      <c r="E56" s="36"/>
      <c r="F56" s="29"/>
      <c r="M56" s="9">
        <v>54</v>
      </c>
      <c r="N56" s="28" t="s">
        <v>135</v>
      </c>
      <c r="O56" s="9">
        <v>5</v>
      </c>
      <c r="P56" s="9" t="e">
        <f t="shared" si="1"/>
        <v>#N/A</v>
      </c>
      <c r="Q56" s="9" t="e">
        <f t="shared" si="2"/>
        <v>#N/A</v>
      </c>
      <c r="R56" s="9" t="e">
        <f t="shared" si="3"/>
        <v>#N/A</v>
      </c>
    </row>
    <row r="57" spans="1:18" x14ac:dyDescent="0.3">
      <c r="A57" s="9"/>
      <c r="B57" s="33"/>
      <c r="C57" s="35"/>
      <c r="D57" s="35"/>
      <c r="E57" s="36"/>
      <c r="F57" s="29"/>
      <c r="M57" s="9">
        <v>55</v>
      </c>
      <c r="N57" s="10" t="s">
        <v>127</v>
      </c>
      <c r="O57" s="9">
        <v>5</v>
      </c>
      <c r="P57" s="9" t="e">
        <f t="shared" si="1"/>
        <v>#N/A</v>
      </c>
      <c r="Q57" s="9" t="e">
        <f t="shared" si="2"/>
        <v>#N/A</v>
      </c>
      <c r="R57" s="9" t="e">
        <f t="shared" si="3"/>
        <v>#N/A</v>
      </c>
    </row>
    <row r="58" spans="1:18" x14ac:dyDescent="0.3">
      <c r="A58" s="9"/>
      <c r="B58" s="34"/>
      <c r="C58" s="35"/>
      <c r="D58" s="35"/>
      <c r="E58" s="36"/>
      <c r="F58" s="29"/>
      <c r="M58" s="9">
        <v>56</v>
      </c>
      <c r="N58" s="10" t="s">
        <v>125</v>
      </c>
      <c r="O58" s="9">
        <v>5</v>
      </c>
      <c r="P58" s="9" t="e">
        <f t="shared" si="1"/>
        <v>#N/A</v>
      </c>
      <c r="Q58" s="9" t="e">
        <f t="shared" si="2"/>
        <v>#N/A</v>
      </c>
      <c r="R58" s="9" t="e">
        <f t="shared" si="3"/>
        <v>#N/A</v>
      </c>
    </row>
    <row r="59" spans="1:18" ht="14.4" x14ac:dyDescent="0.3">
      <c r="A59" s="9"/>
      <c r="B59" s="1"/>
      <c r="C59" s="35"/>
      <c r="D59" s="35"/>
      <c r="E59" s="36"/>
      <c r="F59" s="29"/>
      <c r="M59" s="9">
        <v>57</v>
      </c>
      <c r="N59" s="10" t="s">
        <v>139</v>
      </c>
      <c r="O59" s="9">
        <v>5</v>
      </c>
      <c r="P59" s="9" t="e">
        <f t="shared" si="1"/>
        <v>#N/A</v>
      </c>
      <c r="Q59" s="9" t="e">
        <f t="shared" si="2"/>
        <v>#N/A</v>
      </c>
      <c r="R59" s="9" t="e">
        <f t="shared" si="3"/>
        <v>#N/A</v>
      </c>
    </row>
    <row r="60" spans="1:18" x14ac:dyDescent="0.3">
      <c r="A60" s="9"/>
      <c r="B60" s="32"/>
      <c r="M60" s="9">
        <v>58</v>
      </c>
      <c r="N60" s="10" t="s">
        <v>160</v>
      </c>
      <c r="O60" s="9">
        <v>5</v>
      </c>
      <c r="P60" s="9">
        <f t="shared" si="1"/>
        <v>5</v>
      </c>
      <c r="Q60" s="9">
        <f t="shared" si="2"/>
        <v>83</v>
      </c>
      <c r="R60" s="9">
        <f t="shared" si="3"/>
        <v>0</v>
      </c>
    </row>
    <row r="61" spans="1:18" x14ac:dyDescent="0.3">
      <c r="A61" s="9"/>
      <c r="B61" s="30"/>
      <c r="M61" s="9">
        <v>59</v>
      </c>
      <c r="N61" s="10" t="s">
        <v>146</v>
      </c>
      <c r="O61" s="9">
        <v>5</v>
      </c>
      <c r="P61" s="9" t="e">
        <f t="shared" si="1"/>
        <v>#N/A</v>
      </c>
      <c r="Q61" s="9" t="e">
        <f t="shared" si="2"/>
        <v>#N/A</v>
      </c>
      <c r="R61" s="9" t="e">
        <f t="shared" si="3"/>
        <v>#N/A</v>
      </c>
    </row>
    <row r="62" spans="1:18" x14ac:dyDescent="0.3">
      <c r="A62" s="9"/>
      <c r="B62" s="30"/>
      <c r="M62" s="9">
        <v>60</v>
      </c>
      <c r="N62" s="10" t="s">
        <v>115</v>
      </c>
      <c r="O62" s="9">
        <v>5</v>
      </c>
      <c r="P62" s="9" t="e">
        <f t="shared" si="1"/>
        <v>#N/A</v>
      </c>
      <c r="Q62" s="9" t="e">
        <f t="shared" si="2"/>
        <v>#N/A</v>
      </c>
      <c r="R62" s="9" t="e">
        <f t="shared" si="3"/>
        <v>#N/A</v>
      </c>
    </row>
    <row r="63" spans="1:18" x14ac:dyDescent="0.3">
      <c r="A63" s="9"/>
      <c r="B63" s="30"/>
      <c r="M63" s="9">
        <v>61</v>
      </c>
      <c r="N63" s="10" t="s">
        <v>117</v>
      </c>
      <c r="O63" s="9">
        <v>5</v>
      </c>
      <c r="P63" s="9" t="e">
        <f t="shared" si="1"/>
        <v>#N/A</v>
      </c>
      <c r="Q63" s="9" t="e">
        <f t="shared" si="2"/>
        <v>#N/A</v>
      </c>
      <c r="R63" s="9" t="e">
        <f t="shared" si="3"/>
        <v>#N/A</v>
      </c>
    </row>
    <row r="64" spans="1:18" x14ac:dyDescent="0.3">
      <c r="A64" s="9"/>
      <c r="B64" s="30"/>
      <c r="M64" s="9">
        <v>62</v>
      </c>
      <c r="N64" s="10" t="s">
        <v>132</v>
      </c>
      <c r="O64" s="9">
        <v>5</v>
      </c>
      <c r="P64" s="9" t="e">
        <f t="shared" si="1"/>
        <v>#N/A</v>
      </c>
      <c r="Q64" s="9" t="e">
        <f t="shared" si="2"/>
        <v>#N/A</v>
      </c>
      <c r="R64" s="9" t="e">
        <f t="shared" si="3"/>
        <v>#N/A</v>
      </c>
    </row>
    <row r="65" spans="1:18" x14ac:dyDescent="0.3">
      <c r="A65" s="9"/>
      <c r="B65" s="30"/>
      <c r="M65" s="9">
        <v>63</v>
      </c>
      <c r="N65" s="10" t="s">
        <v>154</v>
      </c>
      <c r="O65" s="9">
        <v>5</v>
      </c>
      <c r="P65" s="9" t="e">
        <f t="shared" si="1"/>
        <v>#N/A</v>
      </c>
      <c r="Q65" s="9" t="e">
        <f t="shared" si="2"/>
        <v>#N/A</v>
      </c>
      <c r="R65" s="9" t="e">
        <f t="shared" si="3"/>
        <v>#N/A</v>
      </c>
    </row>
    <row r="66" spans="1:18" x14ac:dyDescent="0.3">
      <c r="A66" s="9"/>
      <c r="B66" s="30"/>
      <c r="M66" s="9">
        <v>64</v>
      </c>
      <c r="N66" s="10" t="s">
        <v>102</v>
      </c>
      <c r="O66" s="9">
        <v>5</v>
      </c>
      <c r="P66" s="9" t="e">
        <f t="shared" si="1"/>
        <v>#N/A</v>
      </c>
      <c r="Q66" s="9" t="e">
        <f t="shared" si="2"/>
        <v>#N/A</v>
      </c>
      <c r="R66" s="9" t="e">
        <f t="shared" si="3"/>
        <v>#N/A</v>
      </c>
    </row>
    <row r="67" spans="1:18" x14ac:dyDescent="0.3">
      <c r="A67" s="9"/>
      <c r="B67" s="30"/>
      <c r="M67" s="9">
        <v>65</v>
      </c>
      <c r="N67" s="10" t="s">
        <v>142</v>
      </c>
      <c r="O67" s="9">
        <v>5</v>
      </c>
      <c r="P67" s="9" t="e">
        <f t="shared" si="1"/>
        <v>#N/A</v>
      </c>
      <c r="Q67" s="9" t="e">
        <f t="shared" si="2"/>
        <v>#N/A</v>
      </c>
      <c r="R67" s="9" t="e">
        <f t="shared" si="3"/>
        <v>#N/A</v>
      </c>
    </row>
    <row r="68" spans="1:18" x14ac:dyDescent="0.3">
      <c r="A68" s="9"/>
      <c r="B68" s="30"/>
      <c r="M68" s="9">
        <v>66</v>
      </c>
      <c r="N68" s="10" t="s">
        <v>144</v>
      </c>
      <c r="O68" s="9">
        <v>5</v>
      </c>
      <c r="P68" s="9" t="e">
        <f t="shared" ref="P68:P72" si="4">VLOOKUP(N68,$B$3:$F$100,5,0)</f>
        <v>#N/A</v>
      </c>
      <c r="Q68" s="9" t="e">
        <f t="shared" ref="Q68:Q72" si="5">VLOOKUP(N68,$B$3:$G$100,3,0)</f>
        <v>#N/A</v>
      </c>
      <c r="R68" s="9" t="e">
        <f t="shared" ref="R68:R72" si="6">VLOOKUP(N68,$B$3:$G$100,6,0)</f>
        <v>#N/A</v>
      </c>
    </row>
    <row r="69" spans="1:18" x14ac:dyDescent="0.3">
      <c r="M69" s="9">
        <v>67</v>
      </c>
      <c r="N69" s="10" t="s">
        <v>158</v>
      </c>
      <c r="O69" s="9">
        <v>5</v>
      </c>
      <c r="P69" s="9" t="e">
        <f t="shared" si="4"/>
        <v>#N/A</v>
      </c>
      <c r="Q69" s="9" t="e">
        <f t="shared" si="5"/>
        <v>#N/A</v>
      </c>
      <c r="R69" s="9" t="e">
        <f t="shared" si="6"/>
        <v>#N/A</v>
      </c>
    </row>
    <row r="70" spans="1:18" x14ac:dyDescent="0.3">
      <c r="M70" s="9">
        <v>68</v>
      </c>
      <c r="O70" s="9">
        <v>5</v>
      </c>
      <c r="P70" s="9" t="e">
        <f t="shared" si="4"/>
        <v>#N/A</v>
      </c>
      <c r="Q70" s="9" t="e">
        <f t="shared" si="5"/>
        <v>#N/A</v>
      </c>
      <c r="R70" s="9" t="e">
        <f t="shared" si="6"/>
        <v>#N/A</v>
      </c>
    </row>
    <row r="71" spans="1:18" x14ac:dyDescent="0.3">
      <c r="M71" s="9">
        <v>69</v>
      </c>
      <c r="O71" s="9">
        <v>5</v>
      </c>
      <c r="P71" s="9" t="e">
        <f t="shared" si="4"/>
        <v>#N/A</v>
      </c>
      <c r="Q71" s="9" t="e">
        <f t="shared" si="5"/>
        <v>#N/A</v>
      </c>
      <c r="R71" s="9" t="e">
        <f t="shared" si="6"/>
        <v>#N/A</v>
      </c>
    </row>
    <row r="72" spans="1:18" x14ac:dyDescent="0.3">
      <c r="M72" s="9">
        <v>70</v>
      </c>
      <c r="O72" s="9"/>
      <c r="P72" s="9" t="e">
        <f t="shared" si="4"/>
        <v>#N/A</v>
      </c>
      <c r="Q72" s="9" t="e">
        <f t="shared" si="5"/>
        <v>#N/A</v>
      </c>
      <c r="R72" s="9" t="e">
        <f t="shared" si="6"/>
        <v>#N/A</v>
      </c>
    </row>
    <row r="73" spans="1:18" x14ac:dyDescent="0.3">
      <c r="O73" s="9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P77"/>
  <sheetViews>
    <sheetView zoomScale="90" zoomScaleNormal="9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12" activeCellId="1" sqref="C7:Q7 C12:Q12"/>
    </sheetView>
  </sheetViews>
  <sheetFormatPr defaultColWidth="9.109375" defaultRowHeight="13.8" x14ac:dyDescent="0.3"/>
  <cols>
    <col min="1" max="1" width="6.109375" style="9" customWidth="1"/>
    <col min="2" max="2" width="3.33203125" style="9" customWidth="1"/>
    <col min="3" max="3" width="21.6640625" style="10" customWidth="1"/>
    <col min="4" max="4" width="9.109375" style="10" customWidth="1"/>
    <col min="5" max="6" width="9.109375" style="11" customWidth="1"/>
    <col min="7" max="7" width="9.109375" style="10" customWidth="1"/>
    <col min="8" max="9" width="9.109375" style="11" customWidth="1"/>
    <col min="10" max="10" width="9.109375" style="10" customWidth="1"/>
    <col min="11" max="12" width="9.109375" style="11" customWidth="1"/>
    <col min="13" max="13" width="9.109375" style="10" customWidth="1"/>
    <col min="14" max="15" width="9.109375" style="11" customWidth="1"/>
    <col min="16" max="18" width="9.109375" style="10" customWidth="1"/>
    <col min="19" max="19" width="11.6640625" style="10" bestFit="1" customWidth="1"/>
    <col min="20" max="20" width="8.5546875" style="10" customWidth="1"/>
    <col min="21" max="21" width="10.88671875" style="10" bestFit="1" customWidth="1"/>
    <col min="22" max="22" width="17.88671875" style="10" bestFit="1" customWidth="1"/>
    <col min="23" max="23" width="9.109375" style="10" customWidth="1"/>
    <col min="24" max="25" width="8.109375" style="10" bestFit="1" customWidth="1"/>
    <col min="26" max="42" width="6.33203125" style="10" customWidth="1"/>
    <col min="43" max="16384" width="9.109375" style="10"/>
  </cols>
  <sheetData>
    <row r="1" spans="1:42" x14ac:dyDescent="0.3">
      <c r="V1" s="55" t="s">
        <v>105</v>
      </c>
    </row>
    <row r="2" spans="1:42" x14ac:dyDescent="0.3">
      <c r="A2" s="12" t="s">
        <v>3</v>
      </c>
      <c r="B2" s="12"/>
      <c r="C2" s="12" t="s">
        <v>1</v>
      </c>
      <c r="D2" s="13">
        <v>43222</v>
      </c>
      <c r="E2" s="14" t="s">
        <v>16</v>
      </c>
      <c r="F2" s="14" t="s">
        <v>78</v>
      </c>
      <c r="G2" s="13">
        <v>43229</v>
      </c>
      <c r="H2" s="14" t="s">
        <v>16</v>
      </c>
      <c r="I2" s="14" t="s">
        <v>78</v>
      </c>
      <c r="J2" s="13">
        <v>43236</v>
      </c>
      <c r="K2" s="14" t="s">
        <v>16</v>
      </c>
      <c r="L2" s="14" t="s">
        <v>78</v>
      </c>
      <c r="M2" s="13">
        <v>43243</v>
      </c>
      <c r="N2" s="14" t="s">
        <v>16</v>
      </c>
      <c r="O2" s="14" t="s">
        <v>78</v>
      </c>
      <c r="P2" s="13">
        <v>43250</v>
      </c>
      <c r="Q2" s="14" t="s">
        <v>16</v>
      </c>
      <c r="R2" s="14" t="s">
        <v>78</v>
      </c>
      <c r="S2" s="15" t="s">
        <v>80</v>
      </c>
      <c r="T2" s="15" t="s">
        <v>2</v>
      </c>
      <c r="U2" s="16" t="s">
        <v>81</v>
      </c>
      <c r="V2" s="16" t="s">
        <v>82</v>
      </c>
      <c r="AB2" s="17"/>
      <c r="AC2" s="17"/>
      <c r="AD2" s="17"/>
      <c r="AE2" s="17"/>
      <c r="AF2" s="17"/>
      <c r="AG2" s="17"/>
      <c r="AH2" s="17"/>
      <c r="AI2" s="17"/>
      <c r="AN2" s="17"/>
      <c r="AO2" s="17"/>
      <c r="AP2" s="17"/>
    </row>
    <row r="3" spans="1:42" x14ac:dyDescent="0.3">
      <c r="A3" s="9">
        <v>1</v>
      </c>
      <c r="C3" s="11" t="s">
        <v>109</v>
      </c>
      <c r="D3" s="9"/>
      <c r="E3" s="19"/>
      <c r="F3" s="19"/>
      <c r="G3" s="20">
        <v>5</v>
      </c>
      <c r="H3" s="21">
        <v>72</v>
      </c>
      <c r="I3" s="21">
        <v>5</v>
      </c>
      <c r="J3" s="20">
        <v>5</v>
      </c>
      <c r="K3" s="21">
        <v>70</v>
      </c>
      <c r="L3" s="21">
        <v>5</v>
      </c>
      <c r="M3" s="20">
        <v>5</v>
      </c>
      <c r="N3" s="21">
        <v>74</v>
      </c>
      <c r="O3" s="21">
        <v>3</v>
      </c>
      <c r="P3" s="20">
        <v>5</v>
      </c>
      <c r="Q3" s="20">
        <v>66</v>
      </c>
      <c r="R3" s="20">
        <v>8</v>
      </c>
      <c r="S3" s="20">
        <f t="shared" ref="S3:S34" si="0">MIN(E3,H3,K3,N3,Q3)</f>
        <v>66</v>
      </c>
      <c r="T3" s="20">
        <v>22</v>
      </c>
      <c r="U3" s="20">
        <f t="shared" ref="U3:U34" si="1">D3+F3+G3+I3+J3+L3+M3+O3+P3+R3</f>
        <v>41</v>
      </c>
      <c r="V3" s="20">
        <f t="shared" ref="V3:V34" si="2">T3+U3</f>
        <v>63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42" x14ac:dyDescent="0.3">
      <c r="A4" s="9">
        <v>2</v>
      </c>
      <c r="C4" s="23" t="s">
        <v>108</v>
      </c>
      <c r="D4" s="9"/>
      <c r="E4" s="19"/>
      <c r="F4" s="19"/>
      <c r="G4" s="20">
        <v>5</v>
      </c>
      <c r="H4" s="21">
        <v>67</v>
      </c>
      <c r="I4" s="21">
        <v>10</v>
      </c>
      <c r="J4" s="20">
        <v>5</v>
      </c>
      <c r="K4" s="21">
        <v>74</v>
      </c>
      <c r="L4" s="21"/>
      <c r="M4" s="20">
        <v>5</v>
      </c>
      <c r="N4" s="21">
        <v>68</v>
      </c>
      <c r="O4" s="21">
        <v>10</v>
      </c>
      <c r="P4" s="20"/>
      <c r="Q4" s="20"/>
      <c r="R4" s="20"/>
      <c r="S4" s="20">
        <f t="shared" si="0"/>
        <v>67</v>
      </c>
      <c r="T4" s="20">
        <v>20</v>
      </c>
      <c r="U4" s="20">
        <f t="shared" si="1"/>
        <v>35</v>
      </c>
      <c r="V4" s="20">
        <f t="shared" si="2"/>
        <v>55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42" x14ac:dyDescent="0.3">
      <c r="A5" s="9">
        <v>3</v>
      </c>
      <c r="C5" s="18" t="s">
        <v>17</v>
      </c>
      <c r="D5" s="9">
        <v>5</v>
      </c>
      <c r="E5" s="19">
        <v>87</v>
      </c>
      <c r="F5" s="19"/>
      <c r="G5" s="20">
        <v>5</v>
      </c>
      <c r="H5" s="21">
        <v>74</v>
      </c>
      <c r="I5" s="21"/>
      <c r="J5" s="20">
        <v>5</v>
      </c>
      <c r="K5" s="21">
        <v>68</v>
      </c>
      <c r="L5" s="21">
        <v>10</v>
      </c>
      <c r="M5" s="20"/>
      <c r="N5" s="21"/>
      <c r="O5" s="21"/>
      <c r="P5" s="20">
        <v>5</v>
      </c>
      <c r="Q5" s="20">
        <v>90</v>
      </c>
      <c r="R5" s="20"/>
      <c r="S5" s="20">
        <f t="shared" si="0"/>
        <v>68</v>
      </c>
      <c r="T5" s="20">
        <v>18</v>
      </c>
      <c r="U5" s="20">
        <f t="shared" si="1"/>
        <v>30</v>
      </c>
      <c r="V5" s="20">
        <f t="shared" si="2"/>
        <v>48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42" x14ac:dyDescent="0.3">
      <c r="A6" s="9">
        <v>4</v>
      </c>
      <c r="C6" s="18" t="s">
        <v>101</v>
      </c>
      <c r="D6" s="9">
        <v>5</v>
      </c>
      <c r="E6" s="19">
        <v>90</v>
      </c>
      <c r="F6" s="19"/>
      <c r="G6" s="20">
        <v>5</v>
      </c>
      <c r="H6" s="21">
        <v>79</v>
      </c>
      <c r="I6" s="21"/>
      <c r="J6" s="20">
        <v>5</v>
      </c>
      <c r="K6" s="21">
        <v>72</v>
      </c>
      <c r="L6" s="21"/>
      <c r="M6" s="20">
        <v>5</v>
      </c>
      <c r="N6" s="21">
        <v>86</v>
      </c>
      <c r="O6" s="21"/>
      <c r="P6" s="20">
        <v>5</v>
      </c>
      <c r="Q6" s="20">
        <v>68</v>
      </c>
      <c r="R6" s="20">
        <v>6</v>
      </c>
      <c r="S6" s="20">
        <f t="shared" si="0"/>
        <v>68</v>
      </c>
      <c r="T6" s="21">
        <v>16</v>
      </c>
      <c r="U6" s="20">
        <f t="shared" si="1"/>
        <v>31</v>
      </c>
      <c r="V6" s="20">
        <f t="shared" si="2"/>
        <v>47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42" x14ac:dyDescent="0.3">
      <c r="A7" s="9">
        <v>5</v>
      </c>
      <c r="C7" s="23" t="s">
        <v>24</v>
      </c>
      <c r="D7" s="9">
        <v>5</v>
      </c>
      <c r="E7" s="19">
        <v>82</v>
      </c>
      <c r="F7" s="19"/>
      <c r="G7" s="20">
        <v>5</v>
      </c>
      <c r="H7" s="21">
        <v>80</v>
      </c>
      <c r="I7" s="21"/>
      <c r="J7" s="20">
        <v>5</v>
      </c>
      <c r="K7" s="21">
        <v>70</v>
      </c>
      <c r="L7" s="21">
        <v>4</v>
      </c>
      <c r="M7" s="20">
        <v>5</v>
      </c>
      <c r="N7" s="21">
        <v>72</v>
      </c>
      <c r="O7" s="21">
        <v>5</v>
      </c>
      <c r="P7" s="20">
        <v>5</v>
      </c>
      <c r="Q7" s="20">
        <v>70</v>
      </c>
      <c r="R7" s="20">
        <v>5</v>
      </c>
      <c r="S7" s="20">
        <f t="shared" si="0"/>
        <v>70</v>
      </c>
      <c r="T7" s="20">
        <v>8</v>
      </c>
      <c r="U7" s="20">
        <f t="shared" si="1"/>
        <v>39</v>
      </c>
      <c r="V7" s="20">
        <f t="shared" si="2"/>
        <v>47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42" x14ac:dyDescent="0.3">
      <c r="A8" s="9">
        <v>6</v>
      </c>
      <c r="C8" s="27" t="s">
        <v>73</v>
      </c>
      <c r="D8" s="20">
        <v>5</v>
      </c>
      <c r="E8" s="21">
        <v>80</v>
      </c>
      <c r="F8" s="21"/>
      <c r="G8" s="20">
        <v>5</v>
      </c>
      <c r="H8" s="21">
        <v>69</v>
      </c>
      <c r="I8" s="21">
        <v>8</v>
      </c>
      <c r="J8" s="20">
        <v>5</v>
      </c>
      <c r="K8" s="21">
        <v>74</v>
      </c>
      <c r="L8" s="21"/>
      <c r="M8" s="20">
        <v>5</v>
      </c>
      <c r="N8" s="21">
        <v>78</v>
      </c>
      <c r="O8" s="21"/>
      <c r="P8" s="20">
        <v>5</v>
      </c>
      <c r="Q8" s="20">
        <v>72</v>
      </c>
      <c r="R8" s="20"/>
      <c r="S8" s="20">
        <f t="shared" si="0"/>
        <v>69</v>
      </c>
      <c r="T8" s="21">
        <v>9</v>
      </c>
      <c r="U8" s="20">
        <f t="shared" si="1"/>
        <v>33</v>
      </c>
      <c r="V8" s="20">
        <f t="shared" si="2"/>
        <v>42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42" x14ac:dyDescent="0.3">
      <c r="A9" s="9">
        <v>7</v>
      </c>
      <c r="C9" s="23" t="s">
        <v>0</v>
      </c>
      <c r="D9" s="9">
        <v>5</v>
      </c>
      <c r="E9" s="19">
        <v>75</v>
      </c>
      <c r="F9" s="19"/>
      <c r="G9" s="20">
        <v>5</v>
      </c>
      <c r="H9" s="21">
        <v>77</v>
      </c>
      <c r="I9" s="21"/>
      <c r="J9" s="20">
        <v>5</v>
      </c>
      <c r="K9" s="21">
        <v>69</v>
      </c>
      <c r="L9" s="21">
        <v>6</v>
      </c>
      <c r="M9" s="20">
        <v>5</v>
      </c>
      <c r="N9" s="21">
        <v>74</v>
      </c>
      <c r="O9" s="21"/>
      <c r="P9" s="20">
        <v>5</v>
      </c>
      <c r="Q9" s="20">
        <v>75</v>
      </c>
      <c r="R9" s="20"/>
      <c r="S9" s="20">
        <f t="shared" si="0"/>
        <v>69</v>
      </c>
      <c r="T9" s="20">
        <v>10</v>
      </c>
      <c r="U9" s="20">
        <f t="shared" si="1"/>
        <v>31</v>
      </c>
      <c r="V9" s="20">
        <f t="shared" si="2"/>
        <v>41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42" x14ac:dyDescent="0.3">
      <c r="A10" s="9">
        <v>8</v>
      </c>
      <c r="C10" s="18" t="s">
        <v>4</v>
      </c>
      <c r="D10" s="9">
        <v>5</v>
      </c>
      <c r="E10" s="19">
        <v>73</v>
      </c>
      <c r="F10" s="19">
        <v>5</v>
      </c>
      <c r="G10" s="20">
        <v>5</v>
      </c>
      <c r="H10" s="21">
        <v>73</v>
      </c>
      <c r="I10" s="21"/>
      <c r="J10" s="20">
        <v>5</v>
      </c>
      <c r="K10" s="21">
        <v>72</v>
      </c>
      <c r="L10" s="21"/>
      <c r="M10" s="20">
        <v>5</v>
      </c>
      <c r="N10" s="21">
        <v>82</v>
      </c>
      <c r="O10" s="21"/>
      <c r="P10" s="20">
        <v>5</v>
      </c>
      <c r="Q10" s="20">
        <v>70</v>
      </c>
      <c r="R10" s="20">
        <v>4</v>
      </c>
      <c r="S10" s="20">
        <f t="shared" si="0"/>
        <v>70</v>
      </c>
      <c r="T10" s="20">
        <v>7</v>
      </c>
      <c r="U10" s="20">
        <f t="shared" si="1"/>
        <v>34</v>
      </c>
      <c r="V10" s="20">
        <f t="shared" si="2"/>
        <v>41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42" x14ac:dyDescent="0.3">
      <c r="A11" s="9">
        <v>9</v>
      </c>
      <c r="C11" s="23" t="s">
        <v>134</v>
      </c>
      <c r="D11" s="9"/>
      <c r="E11" s="19"/>
      <c r="F11" s="19"/>
      <c r="G11" s="20"/>
      <c r="H11" s="21"/>
      <c r="I11" s="21"/>
      <c r="J11" s="20"/>
      <c r="K11" s="21"/>
      <c r="L11" s="21"/>
      <c r="M11" s="20"/>
      <c r="N11" s="21"/>
      <c r="O11" s="21"/>
      <c r="P11" s="20">
        <v>5</v>
      </c>
      <c r="Q11" s="20">
        <v>62</v>
      </c>
      <c r="R11" s="20">
        <v>10</v>
      </c>
      <c r="S11" s="20">
        <f t="shared" si="0"/>
        <v>62</v>
      </c>
      <c r="T11" s="21">
        <v>25</v>
      </c>
      <c r="U11" s="20">
        <f t="shared" si="1"/>
        <v>15</v>
      </c>
      <c r="V11" s="20">
        <f t="shared" si="2"/>
        <v>40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42" x14ac:dyDescent="0.3">
      <c r="A12" s="9">
        <v>10</v>
      </c>
      <c r="C12" s="22" t="s">
        <v>112</v>
      </c>
      <c r="D12" s="9"/>
      <c r="E12" s="19"/>
      <c r="F12" s="19"/>
      <c r="G12" s="20">
        <v>5</v>
      </c>
      <c r="H12" s="21">
        <v>75</v>
      </c>
      <c r="I12" s="21"/>
      <c r="J12" s="20">
        <v>5</v>
      </c>
      <c r="K12" s="21">
        <v>75</v>
      </c>
      <c r="L12" s="21"/>
      <c r="M12" s="20">
        <v>5</v>
      </c>
      <c r="N12" s="21">
        <v>69</v>
      </c>
      <c r="O12" s="21">
        <v>8</v>
      </c>
      <c r="P12" s="20">
        <v>5</v>
      </c>
      <c r="Q12" s="20">
        <v>71</v>
      </c>
      <c r="R12" s="20"/>
      <c r="S12" s="20">
        <f t="shared" si="0"/>
        <v>69</v>
      </c>
      <c r="T12" s="20">
        <v>12</v>
      </c>
      <c r="U12" s="20">
        <f t="shared" si="1"/>
        <v>28</v>
      </c>
      <c r="V12" s="20">
        <f t="shared" si="2"/>
        <v>40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42" x14ac:dyDescent="0.3">
      <c r="A13" s="9">
        <v>11</v>
      </c>
      <c r="C13" s="23" t="s">
        <v>110</v>
      </c>
      <c r="D13" s="9"/>
      <c r="E13" s="19"/>
      <c r="F13" s="19"/>
      <c r="G13" s="20">
        <v>5</v>
      </c>
      <c r="H13" s="21">
        <v>73</v>
      </c>
      <c r="I13" s="21">
        <v>3</v>
      </c>
      <c r="J13" s="20">
        <v>5</v>
      </c>
      <c r="K13" s="21">
        <v>69</v>
      </c>
      <c r="L13" s="21">
        <v>8</v>
      </c>
      <c r="M13" s="20">
        <v>5</v>
      </c>
      <c r="N13" s="21">
        <v>83</v>
      </c>
      <c r="O13" s="21"/>
      <c r="P13" s="20"/>
      <c r="Q13" s="20"/>
      <c r="R13" s="20"/>
      <c r="S13" s="20">
        <f t="shared" si="0"/>
        <v>69</v>
      </c>
      <c r="T13" s="20">
        <v>14</v>
      </c>
      <c r="U13" s="20">
        <f t="shared" si="1"/>
        <v>26</v>
      </c>
      <c r="V13" s="20">
        <f t="shared" si="2"/>
        <v>40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42" x14ac:dyDescent="0.3">
      <c r="A14" s="9">
        <v>12</v>
      </c>
      <c r="C14" s="18" t="s">
        <v>12</v>
      </c>
      <c r="D14" s="9">
        <v>5</v>
      </c>
      <c r="E14" s="19">
        <v>71</v>
      </c>
      <c r="F14" s="19">
        <v>10</v>
      </c>
      <c r="G14" s="20">
        <v>5</v>
      </c>
      <c r="H14" s="21">
        <v>77</v>
      </c>
      <c r="I14" s="21"/>
      <c r="J14" s="20">
        <v>5</v>
      </c>
      <c r="K14" s="21">
        <v>78</v>
      </c>
      <c r="L14" s="21"/>
      <c r="M14" s="20">
        <v>5</v>
      </c>
      <c r="N14" s="21">
        <v>76</v>
      </c>
      <c r="O14" s="21"/>
      <c r="P14" s="20">
        <v>5</v>
      </c>
      <c r="Q14" s="20">
        <v>71</v>
      </c>
      <c r="R14" s="20"/>
      <c r="S14" s="20">
        <f t="shared" si="0"/>
        <v>71</v>
      </c>
      <c r="T14" s="20">
        <v>4</v>
      </c>
      <c r="U14" s="20">
        <f t="shared" si="1"/>
        <v>35</v>
      </c>
      <c r="V14" s="20">
        <f t="shared" si="2"/>
        <v>39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42" x14ac:dyDescent="0.3">
      <c r="A15" s="9">
        <v>13</v>
      </c>
      <c r="C15" s="22" t="s">
        <v>19</v>
      </c>
      <c r="D15" s="9">
        <v>5</v>
      </c>
      <c r="E15" s="19">
        <v>74</v>
      </c>
      <c r="F15" s="19">
        <v>3</v>
      </c>
      <c r="G15" s="20">
        <v>5</v>
      </c>
      <c r="H15" s="21">
        <v>73</v>
      </c>
      <c r="I15" s="21"/>
      <c r="J15" s="20">
        <v>5</v>
      </c>
      <c r="K15" s="21">
        <v>73</v>
      </c>
      <c r="L15" s="21"/>
      <c r="M15" s="20">
        <v>5</v>
      </c>
      <c r="N15" s="21">
        <v>71</v>
      </c>
      <c r="O15" s="21">
        <v>6</v>
      </c>
      <c r="P15" s="20">
        <v>5</v>
      </c>
      <c r="Q15" s="20">
        <v>80</v>
      </c>
      <c r="R15" s="20"/>
      <c r="S15" s="20">
        <f t="shared" si="0"/>
        <v>71</v>
      </c>
      <c r="T15" s="20">
        <v>3</v>
      </c>
      <c r="U15" s="20">
        <f t="shared" si="1"/>
        <v>34</v>
      </c>
      <c r="V15" s="20">
        <f t="shared" si="2"/>
        <v>37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42" x14ac:dyDescent="0.3">
      <c r="A16" s="9">
        <v>14</v>
      </c>
      <c r="C16" s="18" t="s">
        <v>92</v>
      </c>
      <c r="D16" s="9">
        <v>5</v>
      </c>
      <c r="E16" s="19">
        <v>83</v>
      </c>
      <c r="F16" s="19"/>
      <c r="G16" s="20">
        <v>5</v>
      </c>
      <c r="H16" s="21">
        <v>71</v>
      </c>
      <c r="I16" s="21">
        <v>6</v>
      </c>
      <c r="J16" s="20">
        <v>5</v>
      </c>
      <c r="K16" s="21">
        <v>81</v>
      </c>
      <c r="L16" s="21"/>
      <c r="M16" s="20">
        <v>5</v>
      </c>
      <c r="N16" s="21">
        <v>92</v>
      </c>
      <c r="O16" s="21"/>
      <c r="P16" s="20">
        <v>5</v>
      </c>
      <c r="Q16" s="20">
        <v>90</v>
      </c>
      <c r="R16" s="20"/>
      <c r="S16" s="20">
        <f t="shared" si="0"/>
        <v>71</v>
      </c>
      <c r="T16" s="21"/>
      <c r="U16" s="20">
        <f t="shared" si="1"/>
        <v>31</v>
      </c>
      <c r="V16" s="20">
        <f t="shared" si="2"/>
        <v>31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6" x14ac:dyDescent="0.3">
      <c r="A17" s="9">
        <v>15</v>
      </c>
      <c r="C17" s="23" t="s">
        <v>8</v>
      </c>
      <c r="D17" s="9">
        <v>5</v>
      </c>
      <c r="E17" s="19">
        <v>84</v>
      </c>
      <c r="F17" s="19"/>
      <c r="G17" s="20">
        <v>5</v>
      </c>
      <c r="H17" s="21">
        <v>72</v>
      </c>
      <c r="I17" s="21">
        <v>4</v>
      </c>
      <c r="J17" s="20">
        <v>5</v>
      </c>
      <c r="K17" s="21">
        <v>73</v>
      </c>
      <c r="L17" s="21"/>
      <c r="M17" s="20">
        <v>5</v>
      </c>
      <c r="N17" s="21">
        <v>75</v>
      </c>
      <c r="O17" s="21"/>
      <c r="P17" s="20">
        <v>5</v>
      </c>
      <c r="Q17" s="20">
        <v>76</v>
      </c>
      <c r="R17" s="20"/>
      <c r="S17" s="20">
        <f t="shared" si="0"/>
        <v>72</v>
      </c>
      <c r="T17" s="20"/>
      <c r="U17" s="20">
        <f t="shared" si="1"/>
        <v>29</v>
      </c>
      <c r="V17" s="20">
        <f t="shared" si="2"/>
        <v>29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6" x14ac:dyDescent="0.3">
      <c r="A18" s="9">
        <v>16</v>
      </c>
      <c r="C18" s="24" t="s">
        <v>111</v>
      </c>
      <c r="D18" s="9"/>
      <c r="E18" s="19"/>
      <c r="F18" s="19"/>
      <c r="G18" s="20">
        <v>5</v>
      </c>
      <c r="H18" s="21">
        <v>75</v>
      </c>
      <c r="I18" s="21"/>
      <c r="J18" s="20">
        <v>5</v>
      </c>
      <c r="K18" s="21">
        <v>78</v>
      </c>
      <c r="L18" s="21"/>
      <c r="M18" s="20">
        <v>5</v>
      </c>
      <c r="N18" s="21">
        <v>81</v>
      </c>
      <c r="O18" s="21"/>
      <c r="P18" s="20">
        <v>5</v>
      </c>
      <c r="Q18" s="20">
        <v>71</v>
      </c>
      <c r="R18" s="20">
        <v>3</v>
      </c>
      <c r="S18" s="20">
        <f t="shared" si="0"/>
        <v>71</v>
      </c>
      <c r="T18" s="20">
        <v>5</v>
      </c>
      <c r="U18" s="20">
        <f t="shared" si="1"/>
        <v>23</v>
      </c>
      <c r="V18" s="20">
        <f t="shared" si="2"/>
        <v>28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6" x14ac:dyDescent="0.3">
      <c r="A19" s="9">
        <v>17</v>
      </c>
      <c r="C19" s="23" t="s">
        <v>18</v>
      </c>
      <c r="D19" s="9">
        <v>5</v>
      </c>
      <c r="E19" s="19">
        <v>73</v>
      </c>
      <c r="F19" s="19">
        <v>6</v>
      </c>
      <c r="G19" s="20"/>
      <c r="H19" s="21"/>
      <c r="I19" s="21"/>
      <c r="J19" s="20">
        <v>5</v>
      </c>
      <c r="K19" s="21">
        <v>80</v>
      </c>
      <c r="L19" s="21"/>
      <c r="M19" s="20">
        <v>5</v>
      </c>
      <c r="N19" s="21">
        <v>75</v>
      </c>
      <c r="O19" s="21"/>
      <c r="P19" s="20">
        <v>5</v>
      </c>
      <c r="Q19" s="20">
        <v>73</v>
      </c>
      <c r="R19" s="20"/>
      <c r="S19" s="20">
        <f t="shared" si="0"/>
        <v>73</v>
      </c>
      <c r="T19" s="20"/>
      <c r="U19" s="20">
        <f t="shared" si="1"/>
        <v>26</v>
      </c>
      <c r="V19" s="20">
        <f t="shared" si="2"/>
        <v>26</v>
      </c>
      <c r="W19" s="2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6" x14ac:dyDescent="0.3">
      <c r="A20" s="9">
        <v>18</v>
      </c>
      <c r="C20" s="22" t="s">
        <v>15</v>
      </c>
      <c r="D20" s="9">
        <v>5</v>
      </c>
      <c r="E20" s="19">
        <v>80</v>
      </c>
      <c r="F20" s="19"/>
      <c r="G20" s="20">
        <v>5</v>
      </c>
      <c r="H20" s="21">
        <v>73</v>
      </c>
      <c r="I20" s="21"/>
      <c r="J20" s="20">
        <v>5</v>
      </c>
      <c r="K20" s="21">
        <v>77</v>
      </c>
      <c r="L20" s="21"/>
      <c r="M20" s="20">
        <v>5</v>
      </c>
      <c r="N20" s="21">
        <v>84</v>
      </c>
      <c r="O20" s="21"/>
      <c r="P20" s="20">
        <v>5</v>
      </c>
      <c r="Q20" s="20">
        <v>79</v>
      </c>
      <c r="R20" s="20"/>
      <c r="S20" s="20">
        <f t="shared" si="0"/>
        <v>73</v>
      </c>
      <c r="T20" s="20"/>
      <c r="U20" s="20">
        <f t="shared" si="1"/>
        <v>25</v>
      </c>
      <c r="V20" s="20">
        <f t="shared" si="2"/>
        <v>25</v>
      </c>
      <c r="W20" s="20"/>
      <c r="X20" s="2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x14ac:dyDescent="0.3">
      <c r="A21" s="9">
        <v>19</v>
      </c>
      <c r="C21" s="11" t="s">
        <v>20</v>
      </c>
      <c r="D21" s="9">
        <v>5</v>
      </c>
      <c r="E21" s="19">
        <v>80</v>
      </c>
      <c r="F21" s="19"/>
      <c r="G21" s="20">
        <v>5</v>
      </c>
      <c r="H21" s="21">
        <v>73</v>
      </c>
      <c r="I21" s="21"/>
      <c r="J21" s="20">
        <v>5</v>
      </c>
      <c r="K21" s="21">
        <v>75</v>
      </c>
      <c r="L21" s="21"/>
      <c r="M21" s="20">
        <v>5</v>
      </c>
      <c r="N21" s="21">
        <v>79</v>
      </c>
      <c r="O21" s="21"/>
      <c r="P21" s="20">
        <v>5</v>
      </c>
      <c r="Q21" s="20">
        <v>78</v>
      </c>
      <c r="R21" s="20"/>
      <c r="S21" s="20">
        <f t="shared" si="0"/>
        <v>73</v>
      </c>
      <c r="T21" s="20"/>
      <c r="U21" s="20">
        <f t="shared" si="1"/>
        <v>25</v>
      </c>
      <c r="V21" s="20">
        <f t="shared" si="2"/>
        <v>25</v>
      </c>
      <c r="W21" s="20"/>
      <c r="X21" s="2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x14ac:dyDescent="0.3">
      <c r="A22" s="9">
        <v>20</v>
      </c>
      <c r="C22" s="18" t="s">
        <v>89</v>
      </c>
      <c r="D22" s="9">
        <v>5</v>
      </c>
      <c r="E22" s="19">
        <v>86</v>
      </c>
      <c r="F22" s="19"/>
      <c r="G22" s="20">
        <v>5</v>
      </c>
      <c r="H22" s="21">
        <v>73</v>
      </c>
      <c r="I22" s="21"/>
      <c r="J22" s="20">
        <v>5</v>
      </c>
      <c r="K22" s="21">
        <v>74</v>
      </c>
      <c r="L22" s="21"/>
      <c r="M22" s="20">
        <v>5</v>
      </c>
      <c r="N22" s="21">
        <v>80</v>
      </c>
      <c r="O22" s="21"/>
      <c r="P22" s="20">
        <v>5</v>
      </c>
      <c r="Q22" s="20">
        <v>74</v>
      </c>
      <c r="R22" s="20"/>
      <c r="S22" s="20">
        <f t="shared" si="0"/>
        <v>73</v>
      </c>
      <c r="T22" s="20"/>
      <c r="U22" s="20">
        <f t="shared" si="1"/>
        <v>25</v>
      </c>
      <c r="V22" s="20">
        <f t="shared" si="2"/>
        <v>25</v>
      </c>
      <c r="W22" s="20"/>
      <c r="X22" s="2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x14ac:dyDescent="0.3">
      <c r="A23" s="9">
        <v>21</v>
      </c>
      <c r="C23" s="23" t="s">
        <v>9</v>
      </c>
      <c r="D23" s="9">
        <v>5</v>
      </c>
      <c r="E23" s="19">
        <v>95</v>
      </c>
      <c r="F23" s="19"/>
      <c r="G23" s="20">
        <v>5</v>
      </c>
      <c r="H23" s="21">
        <v>81</v>
      </c>
      <c r="I23" s="21"/>
      <c r="J23" s="20">
        <v>5</v>
      </c>
      <c r="K23" s="21">
        <v>74</v>
      </c>
      <c r="L23" s="21"/>
      <c r="M23" s="20">
        <v>5</v>
      </c>
      <c r="N23" s="21">
        <v>81</v>
      </c>
      <c r="O23" s="21"/>
      <c r="P23" s="20">
        <v>5</v>
      </c>
      <c r="Q23" s="20">
        <v>85</v>
      </c>
      <c r="R23" s="20"/>
      <c r="S23" s="20">
        <f t="shared" si="0"/>
        <v>74</v>
      </c>
      <c r="T23" s="20"/>
      <c r="U23" s="20">
        <f t="shared" si="1"/>
        <v>25</v>
      </c>
      <c r="V23" s="20">
        <f t="shared" si="2"/>
        <v>25</v>
      </c>
      <c r="W23" s="20"/>
      <c r="X23" s="20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x14ac:dyDescent="0.3">
      <c r="A24" s="9">
        <v>22</v>
      </c>
      <c r="C24" s="24" t="s">
        <v>72</v>
      </c>
      <c r="D24" s="20">
        <v>5</v>
      </c>
      <c r="E24" s="21">
        <v>75</v>
      </c>
      <c r="F24" s="21"/>
      <c r="G24" s="20">
        <v>5</v>
      </c>
      <c r="H24" s="21">
        <v>75</v>
      </c>
      <c r="I24" s="21"/>
      <c r="J24" s="20">
        <v>5</v>
      </c>
      <c r="K24" s="21">
        <v>83</v>
      </c>
      <c r="L24" s="21"/>
      <c r="M24" s="20">
        <v>5</v>
      </c>
      <c r="N24" s="21">
        <v>81</v>
      </c>
      <c r="O24" s="21"/>
      <c r="P24" s="20">
        <v>5</v>
      </c>
      <c r="Q24" s="20">
        <v>74</v>
      </c>
      <c r="R24" s="20"/>
      <c r="S24" s="20">
        <f t="shared" si="0"/>
        <v>74</v>
      </c>
      <c r="T24" s="20"/>
      <c r="U24" s="20">
        <f t="shared" si="1"/>
        <v>25</v>
      </c>
      <c r="V24" s="20">
        <f t="shared" si="2"/>
        <v>25</v>
      </c>
      <c r="W24" s="20"/>
      <c r="X24" s="20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x14ac:dyDescent="0.3">
      <c r="A25" s="9">
        <v>23</v>
      </c>
      <c r="C25" s="11" t="s">
        <v>90</v>
      </c>
      <c r="D25" s="9">
        <v>5</v>
      </c>
      <c r="E25" s="19">
        <v>79</v>
      </c>
      <c r="F25" s="19"/>
      <c r="G25" s="20">
        <v>5</v>
      </c>
      <c r="H25" s="21">
        <v>78</v>
      </c>
      <c r="I25" s="21"/>
      <c r="J25" s="20">
        <v>5</v>
      </c>
      <c r="K25" s="21">
        <v>76</v>
      </c>
      <c r="L25" s="21"/>
      <c r="M25" s="20">
        <v>5</v>
      </c>
      <c r="N25" s="21">
        <v>82</v>
      </c>
      <c r="O25" s="21"/>
      <c r="P25" s="20">
        <v>5</v>
      </c>
      <c r="Q25" s="20">
        <v>77</v>
      </c>
      <c r="R25" s="20"/>
      <c r="S25" s="20">
        <f t="shared" si="0"/>
        <v>76</v>
      </c>
      <c r="T25" s="20"/>
      <c r="U25" s="20">
        <f t="shared" si="1"/>
        <v>25</v>
      </c>
      <c r="V25" s="20">
        <f t="shared" si="2"/>
        <v>25</v>
      </c>
      <c r="W25" s="20"/>
      <c r="X25" s="20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x14ac:dyDescent="0.3">
      <c r="A26" s="9">
        <v>24</v>
      </c>
      <c r="C26" s="24" t="s">
        <v>23</v>
      </c>
      <c r="D26" s="19">
        <v>5</v>
      </c>
      <c r="E26" s="19">
        <v>89</v>
      </c>
      <c r="F26" s="19"/>
      <c r="G26" s="21">
        <v>5</v>
      </c>
      <c r="H26" s="21">
        <v>78</v>
      </c>
      <c r="I26" s="21"/>
      <c r="J26" s="21">
        <v>5</v>
      </c>
      <c r="K26" s="21">
        <v>90</v>
      </c>
      <c r="L26" s="21"/>
      <c r="M26" s="21">
        <v>5</v>
      </c>
      <c r="N26" s="21">
        <v>83</v>
      </c>
      <c r="O26" s="21"/>
      <c r="P26" s="21">
        <v>5</v>
      </c>
      <c r="Q26" s="21">
        <v>76</v>
      </c>
      <c r="R26" s="21"/>
      <c r="S26" s="20">
        <f t="shared" si="0"/>
        <v>76</v>
      </c>
      <c r="T26" s="21"/>
      <c r="U26" s="21">
        <f t="shared" si="1"/>
        <v>25</v>
      </c>
      <c r="V26" s="21">
        <f t="shared" si="2"/>
        <v>25</v>
      </c>
      <c r="W26" s="20"/>
      <c r="X26" s="2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x14ac:dyDescent="0.3">
      <c r="A27" s="9">
        <v>25</v>
      </c>
      <c r="C27" s="27" t="s">
        <v>91</v>
      </c>
      <c r="D27" s="20">
        <v>5</v>
      </c>
      <c r="E27" s="21">
        <v>91</v>
      </c>
      <c r="F27" s="21"/>
      <c r="G27" s="20">
        <v>5</v>
      </c>
      <c r="H27" s="21">
        <v>82</v>
      </c>
      <c r="I27" s="21"/>
      <c r="J27" s="20">
        <v>5</v>
      </c>
      <c r="K27" s="21">
        <v>77</v>
      </c>
      <c r="L27" s="21"/>
      <c r="M27" s="20">
        <v>5</v>
      </c>
      <c r="N27" s="21">
        <v>78</v>
      </c>
      <c r="O27" s="21"/>
      <c r="P27" s="20">
        <v>5</v>
      </c>
      <c r="Q27" s="20">
        <v>88</v>
      </c>
      <c r="R27" s="20"/>
      <c r="S27" s="20">
        <f t="shared" si="0"/>
        <v>77</v>
      </c>
      <c r="T27" s="21"/>
      <c r="U27" s="20">
        <f t="shared" si="1"/>
        <v>25</v>
      </c>
      <c r="V27" s="20">
        <f t="shared" si="2"/>
        <v>25</v>
      </c>
      <c r="W27" s="20"/>
      <c r="X27" s="20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3">
      <c r="A28" s="9">
        <v>26</v>
      </c>
      <c r="C28" s="24" t="s">
        <v>10</v>
      </c>
      <c r="D28" s="20">
        <v>5</v>
      </c>
      <c r="E28" s="21">
        <v>91</v>
      </c>
      <c r="F28" s="21"/>
      <c r="G28" s="20">
        <v>5</v>
      </c>
      <c r="H28" s="21">
        <v>84</v>
      </c>
      <c r="I28" s="21"/>
      <c r="J28" s="20">
        <v>5</v>
      </c>
      <c r="K28" s="21">
        <v>79</v>
      </c>
      <c r="L28" s="21"/>
      <c r="M28" s="20">
        <v>5</v>
      </c>
      <c r="N28" s="21">
        <v>83</v>
      </c>
      <c r="O28" s="21"/>
      <c r="P28" s="20">
        <v>5</v>
      </c>
      <c r="Q28" s="20">
        <v>77</v>
      </c>
      <c r="R28" s="20"/>
      <c r="S28" s="20">
        <f t="shared" si="0"/>
        <v>77</v>
      </c>
      <c r="T28" s="20"/>
      <c r="U28" s="20">
        <f t="shared" si="1"/>
        <v>25</v>
      </c>
      <c r="V28" s="20">
        <f t="shared" si="2"/>
        <v>25</v>
      </c>
      <c r="W28" s="20"/>
      <c r="X28" s="20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x14ac:dyDescent="0.3">
      <c r="A29" s="9">
        <v>27</v>
      </c>
      <c r="C29" s="23" t="s">
        <v>86</v>
      </c>
      <c r="D29" s="9">
        <v>5</v>
      </c>
      <c r="E29" s="19">
        <v>73</v>
      </c>
      <c r="F29" s="19">
        <v>4</v>
      </c>
      <c r="G29" s="20">
        <v>5</v>
      </c>
      <c r="H29" s="21">
        <v>74</v>
      </c>
      <c r="I29" s="21"/>
      <c r="J29" s="20"/>
      <c r="K29" s="21"/>
      <c r="L29" s="21"/>
      <c r="M29" s="20">
        <v>5</v>
      </c>
      <c r="N29" s="21">
        <v>81</v>
      </c>
      <c r="O29" s="21"/>
      <c r="P29" s="20">
        <v>5</v>
      </c>
      <c r="Q29" s="20">
        <v>81</v>
      </c>
      <c r="R29" s="20"/>
      <c r="S29" s="20">
        <f t="shared" si="0"/>
        <v>73</v>
      </c>
      <c r="T29" s="20"/>
      <c r="U29" s="20">
        <f t="shared" si="1"/>
        <v>24</v>
      </c>
      <c r="V29" s="20">
        <f t="shared" si="2"/>
        <v>24</v>
      </c>
      <c r="W29" s="20"/>
      <c r="X29" s="2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3">
      <c r="A30" s="9">
        <v>28</v>
      </c>
      <c r="C30" s="18" t="s">
        <v>6</v>
      </c>
      <c r="D30" s="9">
        <v>5</v>
      </c>
      <c r="E30" s="19">
        <v>72</v>
      </c>
      <c r="F30" s="19">
        <v>8</v>
      </c>
      <c r="G30" s="20"/>
      <c r="H30" s="21"/>
      <c r="I30" s="21"/>
      <c r="J30" s="20">
        <v>5</v>
      </c>
      <c r="K30" s="21">
        <v>76</v>
      </c>
      <c r="L30" s="21"/>
      <c r="M30" s="20"/>
      <c r="N30" s="21"/>
      <c r="O30" s="21"/>
      <c r="P30" s="20">
        <v>5</v>
      </c>
      <c r="Q30" s="20">
        <v>75</v>
      </c>
      <c r="R30" s="20"/>
      <c r="S30" s="20">
        <f t="shared" si="0"/>
        <v>72</v>
      </c>
      <c r="T30" s="20"/>
      <c r="U30" s="20">
        <f t="shared" si="1"/>
        <v>23</v>
      </c>
      <c r="V30" s="20">
        <f t="shared" si="2"/>
        <v>23</v>
      </c>
      <c r="W30" s="20"/>
      <c r="X30" s="20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x14ac:dyDescent="0.3">
      <c r="A31" s="9">
        <v>29</v>
      </c>
      <c r="C31" s="18" t="s">
        <v>13</v>
      </c>
      <c r="D31" s="9">
        <v>5</v>
      </c>
      <c r="E31" s="19">
        <v>78</v>
      </c>
      <c r="F31" s="19"/>
      <c r="G31" s="20">
        <v>5</v>
      </c>
      <c r="H31" s="21">
        <v>82</v>
      </c>
      <c r="I31" s="21"/>
      <c r="J31" s="20">
        <v>3</v>
      </c>
      <c r="K31" s="21" t="s">
        <v>128</v>
      </c>
      <c r="L31" s="21"/>
      <c r="M31" s="20">
        <v>5</v>
      </c>
      <c r="N31" s="21">
        <v>75</v>
      </c>
      <c r="O31" s="21"/>
      <c r="P31" s="20">
        <v>5</v>
      </c>
      <c r="Q31" s="20">
        <v>75</v>
      </c>
      <c r="R31" s="20"/>
      <c r="S31" s="20">
        <f t="shared" si="0"/>
        <v>75</v>
      </c>
      <c r="T31" s="20"/>
      <c r="U31" s="20">
        <f t="shared" si="1"/>
        <v>23</v>
      </c>
      <c r="V31" s="20">
        <f t="shared" si="2"/>
        <v>23</v>
      </c>
      <c r="W31" s="20"/>
      <c r="X31" s="2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x14ac:dyDescent="0.3">
      <c r="A32" s="9">
        <v>30</v>
      </c>
      <c r="C32" s="25" t="s">
        <v>21</v>
      </c>
      <c r="D32" s="9">
        <v>5</v>
      </c>
      <c r="E32" s="19">
        <v>93</v>
      </c>
      <c r="F32" s="19"/>
      <c r="G32" s="20">
        <v>5</v>
      </c>
      <c r="H32" s="21">
        <v>88</v>
      </c>
      <c r="I32" s="21"/>
      <c r="J32" s="20">
        <v>5</v>
      </c>
      <c r="K32" s="21">
        <v>71</v>
      </c>
      <c r="L32" s="21"/>
      <c r="M32" s="20"/>
      <c r="N32" s="21"/>
      <c r="O32" s="21"/>
      <c r="P32" s="20">
        <v>5</v>
      </c>
      <c r="Q32" s="20">
        <v>84</v>
      </c>
      <c r="R32" s="20"/>
      <c r="S32" s="20">
        <f t="shared" si="0"/>
        <v>71</v>
      </c>
      <c r="T32" s="20"/>
      <c r="U32" s="20">
        <f t="shared" si="1"/>
        <v>20</v>
      </c>
      <c r="V32" s="20">
        <f t="shared" si="2"/>
        <v>20</v>
      </c>
      <c r="W32" s="20"/>
      <c r="X32" s="20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x14ac:dyDescent="0.3">
      <c r="A33" s="9">
        <v>31</v>
      </c>
      <c r="C33" s="22" t="s">
        <v>25</v>
      </c>
      <c r="D33" s="9">
        <v>5</v>
      </c>
      <c r="E33" s="19">
        <v>81</v>
      </c>
      <c r="F33" s="19"/>
      <c r="G33" s="20">
        <v>5</v>
      </c>
      <c r="H33" s="21">
        <v>79</v>
      </c>
      <c r="I33" s="21"/>
      <c r="J33" s="20">
        <v>5</v>
      </c>
      <c r="K33" s="21">
        <v>73</v>
      </c>
      <c r="L33" s="21"/>
      <c r="M33" s="20">
        <v>5</v>
      </c>
      <c r="N33" s="21">
        <v>80</v>
      </c>
      <c r="O33" s="21"/>
      <c r="P33" s="20"/>
      <c r="Q33" s="20"/>
      <c r="R33" s="20"/>
      <c r="S33" s="20">
        <f t="shared" si="0"/>
        <v>73</v>
      </c>
      <c r="T33" s="20"/>
      <c r="U33" s="20">
        <f t="shared" si="1"/>
        <v>20</v>
      </c>
      <c r="V33" s="20">
        <f t="shared" si="2"/>
        <v>20</v>
      </c>
      <c r="W33" s="20"/>
      <c r="X33" s="2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11" customFormat="1" x14ac:dyDescent="0.3">
      <c r="A34" s="9">
        <v>32</v>
      </c>
      <c r="B34" s="19"/>
      <c r="C34" s="18" t="s">
        <v>116</v>
      </c>
      <c r="D34" s="9"/>
      <c r="E34" s="19"/>
      <c r="F34" s="19"/>
      <c r="G34" s="20">
        <v>5</v>
      </c>
      <c r="H34" s="21">
        <v>81</v>
      </c>
      <c r="I34" s="21"/>
      <c r="J34" s="20">
        <v>5</v>
      </c>
      <c r="K34" s="21">
        <v>75</v>
      </c>
      <c r="L34" s="21"/>
      <c r="M34" s="20">
        <v>5</v>
      </c>
      <c r="N34" s="21">
        <v>83</v>
      </c>
      <c r="O34" s="21"/>
      <c r="P34" s="20">
        <v>5</v>
      </c>
      <c r="Q34" s="20">
        <v>80</v>
      </c>
      <c r="R34" s="20"/>
      <c r="S34" s="20">
        <f t="shared" si="0"/>
        <v>75</v>
      </c>
      <c r="T34" s="20"/>
      <c r="U34" s="20">
        <f t="shared" si="1"/>
        <v>20</v>
      </c>
      <c r="V34" s="20">
        <f t="shared" si="2"/>
        <v>20</v>
      </c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3">
      <c r="A35" s="9">
        <v>33</v>
      </c>
      <c r="C35" s="22" t="s">
        <v>5</v>
      </c>
      <c r="D35" s="9">
        <v>5</v>
      </c>
      <c r="E35" s="19">
        <v>77</v>
      </c>
      <c r="F35" s="19"/>
      <c r="G35" s="20">
        <v>5</v>
      </c>
      <c r="H35" s="21">
        <v>75</v>
      </c>
      <c r="I35" s="21"/>
      <c r="J35" s="20">
        <v>5</v>
      </c>
      <c r="K35" s="21">
        <v>75</v>
      </c>
      <c r="L35" s="21"/>
      <c r="M35" s="20">
        <v>5</v>
      </c>
      <c r="N35" s="21">
        <v>77</v>
      </c>
      <c r="O35" s="21"/>
      <c r="P35" s="20"/>
      <c r="Q35" s="20"/>
      <c r="R35" s="20"/>
      <c r="S35" s="20">
        <f t="shared" ref="S35:S55" si="3">MIN(E35,H35,K35,N35,Q35)</f>
        <v>75</v>
      </c>
      <c r="T35" s="20"/>
      <c r="U35" s="20">
        <f t="shared" ref="U35:U55" si="4">D35+F35+G35+I35+J35+L35+M35+O35+P35+R35</f>
        <v>20</v>
      </c>
      <c r="V35" s="20">
        <f t="shared" ref="V35:V55" si="5">T35+U35</f>
        <v>20</v>
      </c>
      <c r="W35" s="20"/>
      <c r="X35" s="20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x14ac:dyDescent="0.3">
      <c r="A36" s="9">
        <v>34</v>
      </c>
      <c r="C36" s="23" t="s">
        <v>11</v>
      </c>
      <c r="D36" s="9">
        <v>5</v>
      </c>
      <c r="E36" s="19">
        <v>88</v>
      </c>
      <c r="F36" s="19"/>
      <c r="G36" s="20">
        <v>5</v>
      </c>
      <c r="H36" s="21">
        <v>77</v>
      </c>
      <c r="I36" s="21"/>
      <c r="J36" s="20"/>
      <c r="K36" s="21"/>
      <c r="L36" s="21"/>
      <c r="M36" s="20">
        <v>5</v>
      </c>
      <c r="N36" s="21">
        <v>87</v>
      </c>
      <c r="O36" s="21"/>
      <c r="P36" s="20">
        <v>5</v>
      </c>
      <c r="Q36" s="20">
        <v>85</v>
      </c>
      <c r="R36" s="20"/>
      <c r="S36" s="20">
        <f t="shared" si="3"/>
        <v>77</v>
      </c>
      <c r="T36" s="20"/>
      <c r="U36" s="20">
        <f t="shared" si="4"/>
        <v>20</v>
      </c>
      <c r="V36" s="20">
        <f t="shared" si="5"/>
        <v>20</v>
      </c>
      <c r="W36" s="20"/>
      <c r="X36" s="2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x14ac:dyDescent="0.3">
      <c r="A37" s="9">
        <v>35</v>
      </c>
      <c r="C37" s="11" t="s">
        <v>7</v>
      </c>
      <c r="D37" s="9">
        <v>5</v>
      </c>
      <c r="E37" s="19">
        <v>94</v>
      </c>
      <c r="F37" s="19"/>
      <c r="G37" s="20">
        <v>5</v>
      </c>
      <c r="H37" s="21">
        <v>78</v>
      </c>
      <c r="I37" s="21"/>
      <c r="J37" s="20">
        <v>5</v>
      </c>
      <c r="K37" s="21">
        <v>83</v>
      </c>
      <c r="L37" s="21"/>
      <c r="M37" s="20"/>
      <c r="N37" s="21"/>
      <c r="O37" s="21"/>
      <c r="P37" s="20">
        <v>5</v>
      </c>
      <c r="Q37" s="20">
        <v>82</v>
      </c>
      <c r="R37" s="20"/>
      <c r="S37" s="20">
        <f t="shared" si="3"/>
        <v>78</v>
      </c>
      <c r="T37" s="21"/>
      <c r="U37" s="20">
        <f t="shared" si="4"/>
        <v>20</v>
      </c>
      <c r="V37" s="20">
        <f t="shared" si="5"/>
        <v>20</v>
      </c>
      <c r="W37" s="20"/>
      <c r="X37" s="20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3">
      <c r="A38" s="9">
        <v>36</v>
      </c>
      <c r="C38" s="25" t="s">
        <v>22</v>
      </c>
      <c r="D38" s="9">
        <v>5</v>
      </c>
      <c r="E38" s="19">
        <v>87</v>
      </c>
      <c r="F38" s="19"/>
      <c r="G38" s="20">
        <v>5</v>
      </c>
      <c r="H38" s="21">
        <v>79</v>
      </c>
      <c r="I38" s="21"/>
      <c r="J38" s="20"/>
      <c r="K38" s="21"/>
      <c r="L38" s="21"/>
      <c r="M38" s="20">
        <v>5</v>
      </c>
      <c r="N38" s="21">
        <v>82</v>
      </c>
      <c r="O38" s="21"/>
      <c r="P38" s="20">
        <v>5</v>
      </c>
      <c r="Q38" s="20">
        <v>84</v>
      </c>
      <c r="R38" s="20"/>
      <c r="S38" s="20">
        <f t="shared" si="3"/>
        <v>79</v>
      </c>
      <c r="T38" s="20"/>
      <c r="U38" s="20">
        <f t="shared" si="4"/>
        <v>20</v>
      </c>
      <c r="V38" s="20">
        <f t="shared" si="5"/>
        <v>20</v>
      </c>
      <c r="W38" s="20"/>
      <c r="X38" s="20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3">
      <c r="A39" s="9">
        <v>37</v>
      </c>
      <c r="C39" s="25" t="s">
        <v>121</v>
      </c>
      <c r="D39" s="9"/>
      <c r="E39" s="19"/>
      <c r="F39" s="19"/>
      <c r="G39" s="20"/>
      <c r="H39" s="21"/>
      <c r="I39" s="21"/>
      <c r="J39" s="20">
        <v>5</v>
      </c>
      <c r="K39" s="21">
        <v>70</v>
      </c>
      <c r="L39" s="21">
        <v>3</v>
      </c>
      <c r="M39" s="20"/>
      <c r="N39" s="21"/>
      <c r="O39" s="21"/>
      <c r="P39" s="20">
        <v>5</v>
      </c>
      <c r="Q39" s="20">
        <v>79</v>
      </c>
      <c r="R39" s="20"/>
      <c r="S39" s="20">
        <f t="shared" si="3"/>
        <v>70</v>
      </c>
      <c r="T39" s="20">
        <v>6</v>
      </c>
      <c r="U39" s="20">
        <f t="shared" si="4"/>
        <v>13</v>
      </c>
      <c r="V39" s="20">
        <f t="shared" si="5"/>
        <v>19</v>
      </c>
      <c r="W39" s="20"/>
      <c r="X39" s="2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3">
      <c r="A40" s="9">
        <v>38</v>
      </c>
      <c r="C40" s="22" t="s">
        <v>126</v>
      </c>
      <c r="D40" s="9"/>
      <c r="E40" s="19"/>
      <c r="F40" s="19"/>
      <c r="G40" s="20"/>
      <c r="H40" s="21"/>
      <c r="I40" s="21"/>
      <c r="J40" s="20">
        <v>5</v>
      </c>
      <c r="K40" s="21">
        <v>75</v>
      </c>
      <c r="L40" s="21"/>
      <c r="M40" s="20">
        <v>5</v>
      </c>
      <c r="N40" s="21">
        <v>73</v>
      </c>
      <c r="O40" s="21">
        <v>4</v>
      </c>
      <c r="P40" s="20">
        <v>5</v>
      </c>
      <c r="Q40" s="20">
        <v>72</v>
      </c>
      <c r="R40" s="20"/>
      <c r="S40" s="20">
        <f t="shared" si="3"/>
        <v>72</v>
      </c>
      <c r="T40" s="21"/>
      <c r="U40" s="20">
        <f t="shared" si="4"/>
        <v>19</v>
      </c>
      <c r="V40" s="20">
        <f t="shared" si="5"/>
        <v>19</v>
      </c>
      <c r="W40" s="20"/>
      <c r="X40" s="20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3">
      <c r="A41" s="9">
        <v>39</v>
      </c>
      <c r="C41" s="22" t="s">
        <v>85</v>
      </c>
      <c r="D41" s="9">
        <v>5</v>
      </c>
      <c r="E41" s="19">
        <v>83</v>
      </c>
      <c r="F41" s="19"/>
      <c r="G41" s="20">
        <v>5</v>
      </c>
      <c r="H41" s="21">
        <v>79</v>
      </c>
      <c r="I41" s="21"/>
      <c r="J41" s="20"/>
      <c r="K41" s="21"/>
      <c r="L41" s="21"/>
      <c r="M41" s="20">
        <v>3</v>
      </c>
      <c r="N41" s="21" t="s">
        <v>128</v>
      </c>
      <c r="O41" s="21"/>
      <c r="P41" s="20">
        <v>5</v>
      </c>
      <c r="Q41" s="20">
        <v>79</v>
      </c>
      <c r="R41" s="20"/>
      <c r="S41" s="20">
        <f t="shared" si="3"/>
        <v>79</v>
      </c>
      <c r="T41" s="20"/>
      <c r="U41" s="20">
        <f t="shared" si="4"/>
        <v>18</v>
      </c>
      <c r="V41" s="20">
        <f t="shared" si="5"/>
        <v>18</v>
      </c>
      <c r="W41" s="20"/>
      <c r="X41" s="20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x14ac:dyDescent="0.3">
      <c r="A42" s="9">
        <v>40</v>
      </c>
      <c r="C42" s="22" t="s">
        <v>113</v>
      </c>
      <c r="D42" s="9"/>
      <c r="E42" s="19"/>
      <c r="F42" s="19"/>
      <c r="G42" s="20">
        <v>5</v>
      </c>
      <c r="H42" s="21">
        <v>77</v>
      </c>
      <c r="I42" s="21"/>
      <c r="J42" s="20">
        <v>5</v>
      </c>
      <c r="K42" s="21">
        <v>79</v>
      </c>
      <c r="L42" s="21"/>
      <c r="M42" s="20">
        <v>5</v>
      </c>
      <c r="N42" s="21">
        <v>81</v>
      </c>
      <c r="O42" s="21"/>
      <c r="P42" s="20"/>
      <c r="Q42" s="20"/>
      <c r="R42" s="20"/>
      <c r="S42" s="20">
        <f t="shared" si="3"/>
        <v>77</v>
      </c>
      <c r="T42" s="20"/>
      <c r="U42" s="20">
        <f t="shared" si="4"/>
        <v>15</v>
      </c>
      <c r="V42" s="20">
        <f t="shared" si="5"/>
        <v>15</v>
      </c>
      <c r="W42" s="20"/>
      <c r="X42" s="20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x14ac:dyDescent="0.3">
      <c r="A43" s="9">
        <v>41</v>
      </c>
      <c r="C43" s="23" t="s">
        <v>127</v>
      </c>
      <c r="D43" s="9"/>
      <c r="E43" s="19"/>
      <c r="F43" s="19"/>
      <c r="G43" s="20"/>
      <c r="H43" s="21"/>
      <c r="I43" s="21"/>
      <c r="J43" s="20">
        <v>5</v>
      </c>
      <c r="K43" s="21">
        <v>78</v>
      </c>
      <c r="L43" s="21"/>
      <c r="M43" s="20">
        <v>5</v>
      </c>
      <c r="N43" s="21">
        <v>86</v>
      </c>
      <c r="O43" s="21"/>
      <c r="P43" s="20">
        <v>5</v>
      </c>
      <c r="Q43" s="20">
        <v>80</v>
      </c>
      <c r="R43" s="20"/>
      <c r="S43" s="20">
        <f t="shared" si="3"/>
        <v>78</v>
      </c>
      <c r="T43" s="20"/>
      <c r="U43" s="20">
        <f t="shared" si="4"/>
        <v>15</v>
      </c>
      <c r="V43" s="20">
        <f t="shared" si="5"/>
        <v>15</v>
      </c>
      <c r="W43" s="20"/>
      <c r="X43" s="2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x14ac:dyDescent="0.3">
      <c r="A44" s="9">
        <v>42</v>
      </c>
      <c r="C44" s="23" t="s">
        <v>26</v>
      </c>
      <c r="D44" s="9">
        <v>5</v>
      </c>
      <c r="E44" s="19">
        <v>87</v>
      </c>
      <c r="F44" s="19"/>
      <c r="G44" s="20">
        <v>5</v>
      </c>
      <c r="H44" s="21">
        <v>80</v>
      </c>
      <c r="I44" s="21"/>
      <c r="J44" s="20"/>
      <c r="K44" s="21"/>
      <c r="L44" s="21"/>
      <c r="M44" s="20">
        <v>5</v>
      </c>
      <c r="N44" s="21">
        <v>78</v>
      </c>
      <c r="O44" s="21"/>
      <c r="P44" s="20"/>
      <c r="Q44" s="20"/>
      <c r="R44" s="20"/>
      <c r="S44" s="20">
        <f t="shared" si="3"/>
        <v>78</v>
      </c>
      <c r="T44" s="20"/>
      <c r="U44" s="20">
        <f t="shared" si="4"/>
        <v>15</v>
      </c>
      <c r="V44" s="20">
        <f t="shared" si="5"/>
        <v>15</v>
      </c>
      <c r="W44" s="20"/>
      <c r="X44" s="20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x14ac:dyDescent="0.3">
      <c r="A45" s="9">
        <v>43</v>
      </c>
      <c r="C45" s="23" t="s">
        <v>122</v>
      </c>
      <c r="D45" s="9"/>
      <c r="E45" s="19"/>
      <c r="F45" s="19"/>
      <c r="G45" s="20"/>
      <c r="H45" s="21"/>
      <c r="I45" s="21"/>
      <c r="J45" s="20">
        <v>5</v>
      </c>
      <c r="K45" s="21">
        <v>72</v>
      </c>
      <c r="L45" s="21"/>
      <c r="M45" s="20"/>
      <c r="N45" s="21"/>
      <c r="O45" s="21"/>
      <c r="P45" s="20">
        <v>5</v>
      </c>
      <c r="Q45" s="20">
        <v>78</v>
      </c>
      <c r="R45" s="20"/>
      <c r="S45" s="20">
        <f t="shared" si="3"/>
        <v>72</v>
      </c>
      <c r="T45" s="20"/>
      <c r="U45" s="20">
        <f t="shared" si="4"/>
        <v>10</v>
      </c>
      <c r="V45" s="20">
        <f t="shared" si="5"/>
        <v>10</v>
      </c>
      <c r="W45" s="20"/>
      <c r="X45" s="20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3">
      <c r="A46" s="9">
        <v>44</v>
      </c>
      <c r="C46" s="23" t="s">
        <v>123</v>
      </c>
      <c r="D46" s="9"/>
      <c r="E46" s="19"/>
      <c r="F46" s="19"/>
      <c r="G46" s="20"/>
      <c r="H46" s="21"/>
      <c r="I46" s="21"/>
      <c r="J46" s="20"/>
      <c r="K46" s="21"/>
      <c r="L46" s="21"/>
      <c r="M46" s="20">
        <v>5</v>
      </c>
      <c r="N46" s="21">
        <v>77</v>
      </c>
      <c r="O46" s="21"/>
      <c r="P46" s="20">
        <v>5</v>
      </c>
      <c r="Q46" s="20">
        <v>73</v>
      </c>
      <c r="R46" s="20"/>
      <c r="S46" s="20">
        <f t="shared" si="3"/>
        <v>73</v>
      </c>
      <c r="T46" s="20"/>
      <c r="U46" s="20">
        <f t="shared" si="4"/>
        <v>10</v>
      </c>
      <c r="V46" s="20">
        <f t="shared" si="5"/>
        <v>10</v>
      </c>
      <c r="W46" s="20"/>
      <c r="X46" s="20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3">
      <c r="A47" s="9">
        <v>45</v>
      </c>
      <c r="C47" s="23" t="s">
        <v>130</v>
      </c>
      <c r="D47" s="9"/>
      <c r="E47" s="19"/>
      <c r="F47" s="19"/>
      <c r="G47" s="20"/>
      <c r="H47" s="21"/>
      <c r="I47" s="21"/>
      <c r="J47" s="20"/>
      <c r="K47" s="21"/>
      <c r="L47" s="21"/>
      <c r="M47" s="20">
        <v>5</v>
      </c>
      <c r="N47" s="21">
        <v>74</v>
      </c>
      <c r="O47" s="21"/>
      <c r="P47" s="20">
        <v>5</v>
      </c>
      <c r="Q47" s="20">
        <v>74</v>
      </c>
      <c r="R47" s="20"/>
      <c r="S47" s="20">
        <f t="shared" si="3"/>
        <v>74</v>
      </c>
      <c r="T47" s="20"/>
      <c r="U47" s="20">
        <f t="shared" si="4"/>
        <v>10</v>
      </c>
      <c r="V47" s="20">
        <f t="shared" si="5"/>
        <v>10</v>
      </c>
      <c r="W47" s="20"/>
      <c r="X47" s="20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x14ac:dyDescent="0.3">
      <c r="A48" s="9">
        <v>46</v>
      </c>
      <c r="C48" s="22" t="s">
        <v>131</v>
      </c>
      <c r="D48" s="9"/>
      <c r="E48" s="19"/>
      <c r="F48" s="19"/>
      <c r="G48" s="20"/>
      <c r="H48" s="21"/>
      <c r="I48" s="21"/>
      <c r="J48" s="20"/>
      <c r="K48" s="21"/>
      <c r="L48" s="21"/>
      <c r="M48" s="20">
        <v>5</v>
      </c>
      <c r="N48" s="21">
        <v>75</v>
      </c>
      <c r="O48" s="21"/>
      <c r="P48" s="20">
        <v>5</v>
      </c>
      <c r="Q48" s="20">
        <v>75</v>
      </c>
      <c r="R48" s="20"/>
      <c r="S48" s="20">
        <f t="shared" si="3"/>
        <v>75</v>
      </c>
      <c r="T48" s="20"/>
      <c r="U48" s="20">
        <f t="shared" si="4"/>
        <v>10</v>
      </c>
      <c r="V48" s="20">
        <f t="shared" si="5"/>
        <v>10</v>
      </c>
      <c r="W48" s="20"/>
      <c r="X48" s="20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3">
      <c r="A49" s="9">
        <v>47</v>
      </c>
      <c r="C49" s="27" t="s">
        <v>125</v>
      </c>
      <c r="D49" s="20"/>
      <c r="E49" s="21"/>
      <c r="F49" s="21"/>
      <c r="G49" s="20"/>
      <c r="H49" s="21"/>
      <c r="I49" s="21"/>
      <c r="J49" s="20">
        <v>5</v>
      </c>
      <c r="K49" s="21">
        <v>75</v>
      </c>
      <c r="L49" s="21"/>
      <c r="M49" s="20">
        <v>5</v>
      </c>
      <c r="N49" s="21">
        <v>86</v>
      </c>
      <c r="O49" s="21"/>
      <c r="P49" s="20"/>
      <c r="Q49" s="20"/>
      <c r="R49" s="20"/>
      <c r="S49" s="20">
        <f t="shared" si="3"/>
        <v>75</v>
      </c>
      <c r="T49" s="21"/>
      <c r="U49" s="20">
        <f t="shared" si="4"/>
        <v>10</v>
      </c>
      <c r="V49" s="20">
        <f t="shared" si="5"/>
        <v>10</v>
      </c>
      <c r="W49" s="20"/>
      <c r="X49" s="20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3">
      <c r="A50" s="9">
        <v>48</v>
      </c>
      <c r="C50" s="24" t="s">
        <v>115</v>
      </c>
      <c r="D50" s="20"/>
      <c r="E50" s="21"/>
      <c r="F50" s="21"/>
      <c r="G50" s="20">
        <v>5</v>
      </c>
      <c r="H50" s="21">
        <v>78</v>
      </c>
      <c r="I50" s="21"/>
      <c r="J50" s="20">
        <v>5</v>
      </c>
      <c r="K50" s="21">
        <v>82</v>
      </c>
      <c r="L50" s="21"/>
      <c r="M50" s="20"/>
      <c r="N50" s="21"/>
      <c r="O50" s="21"/>
      <c r="P50" s="20"/>
      <c r="Q50" s="20"/>
      <c r="R50" s="20"/>
      <c r="S50" s="20">
        <f t="shared" si="3"/>
        <v>78</v>
      </c>
      <c r="T50" s="20"/>
      <c r="U50" s="20">
        <f t="shared" si="4"/>
        <v>10</v>
      </c>
      <c r="V50" s="20">
        <f t="shared" si="5"/>
        <v>10</v>
      </c>
      <c r="W50" s="20"/>
      <c r="X50" s="20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3">
      <c r="A51" s="9">
        <v>49</v>
      </c>
      <c r="C51" s="22" t="s">
        <v>14</v>
      </c>
      <c r="D51" s="9">
        <v>5</v>
      </c>
      <c r="E51" s="19">
        <v>79</v>
      </c>
      <c r="F51" s="19"/>
      <c r="G51" s="20">
        <v>5</v>
      </c>
      <c r="H51" s="21">
        <v>81</v>
      </c>
      <c r="I51" s="21"/>
      <c r="J51" s="20"/>
      <c r="K51" s="21"/>
      <c r="L51" s="21"/>
      <c r="M51" s="20"/>
      <c r="N51" s="21"/>
      <c r="O51" s="21"/>
      <c r="P51" s="20"/>
      <c r="Q51" s="20"/>
      <c r="R51" s="20"/>
      <c r="S51" s="20">
        <f t="shared" si="3"/>
        <v>79</v>
      </c>
      <c r="T51" s="20"/>
      <c r="U51" s="20">
        <f t="shared" si="4"/>
        <v>10</v>
      </c>
      <c r="V51" s="20">
        <f t="shared" si="5"/>
        <v>10</v>
      </c>
      <c r="W51" s="20"/>
      <c r="X51" s="20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3">
      <c r="A52" s="9">
        <v>50</v>
      </c>
      <c r="C52" s="22" t="s">
        <v>93</v>
      </c>
      <c r="D52" s="9">
        <v>5</v>
      </c>
      <c r="E52" s="19">
        <v>83</v>
      </c>
      <c r="F52" s="19"/>
      <c r="G52" s="20"/>
      <c r="H52" s="21"/>
      <c r="I52" s="21"/>
      <c r="J52" s="20"/>
      <c r="K52" s="21"/>
      <c r="L52" s="21"/>
      <c r="M52" s="20">
        <v>5</v>
      </c>
      <c r="N52" s="21">
        <v>79</v>
      </c>
      <c r="O52" s="21"/>
      <c r="P52" s="20"/>
      <c r="Q52" s="20"/>
      <c r="R52" s="20"/>
      <c r="S52" s="20">
        <f t="shared" si="3"/>
        <v>79</v>
      </c>
      <c r="T52" s="20"/>
      <c r="U52" s="20">
        <f t="shared" si="4"/>
        <v>10</v>
      </c>
      <c r="V52" s="20">
        <f t="shared" si="5"/>
        <v>10</v>
      </c>
      <c r="W52" s="20"/>
      <c r="X52" s="20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x14ac:dyDescent="0.3">
      <c r="A53" s="9">
        <v>51</v>
      </c>
      <c r="C53" s="24" t="s">
        <v>117</v>
      </c>
      <c r="D53" s="20"/>
      <c r="E53" s="21"/>
      <c r="F53" s="21"/>
      <c r="G53" s="20">
        <v>5</v>
      </c>
      <c r="H53" s="21">
        <v>84</v>
      </c>
      <c r="I53" s="21"/>
      <c r="J53" s="20">
        <v>5</v>
      </c>
      <c r="K53" s="21">
        <v>81</v>
      </c>
      <c r="L53" s="21"/>
      <c r="M53" s="20"/>
      <c r="N53" s="21"/>
      <c r="O53" s="21"/>
      <c r="P53" s="20"/>
      <c r="Q53" s="20"/>
      <c r="R53" s="20"/>
      <c r="S53" s="20">
        <f t="shared" si="3"/>
        <v>81</v>
      </c>
      <c r="T53" s="20"/>
      <c r="U53" s="20">
        <f t="shared" si="4"/>
        <v>10</v>
      </c>
      <c r="V53" s="20">
        <f t="shared" si="5"/>
        <v>10</v>
      </c>
      <c r="W53" s="20"/>
      <c r="X53" s="20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3">
      <c r="A54" s="9">
        <v>52</v>
      </c>
      <c r="C54" s="11" t="s">
        <v>132</v>
      </c>
      <c r="D54" s="9"/>
      <c r="E54" s="19"/>
      <c r="F54" s="19"/>
      <c r="G54" s="20"/>
      <c r="H54" s="21"/>
      <c r="I54" s="21"/>
      <c r="J54" s="20"/>
      <c r="K54" s="21"/>
      <c r="L54" s="21"/>
      <c r="M54" s="20">
        <v>5</v>
      </c>
      <c r="N54" s="21">
        <v>83</v>
      </c>
      <c r="O54" s="21"/>
      <c r="P54" s="20"/>
      <c r="Q54" s="20"/>
      <c r="R54" s="20"/>
      <c r="S54" s="20">
        <f t="shared" si="3"/>
        <v>83</v>
      </c>
      <c r="T54" s="20"/>
      <c r="U54" s="20">
        <f t="shared" si="4"/>
        <v>5</v>
      </c>
      <c r="V54" s="20">
        <f t="shared" si="5"/>
        <v>5</v>
      </c>
      <c r="W54" s="20"/>
      <c r="X54" s="20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3">
      <c r="A55" s="9">
        <v>53</v>
      </c>
      <c r="C55" s="22" t="s">
        <v>102</v>
      </c>
      <c r="D55" s="9">
        <v>5</v>
      </c>
      <c r="E55" s="19">
        <v>91</v>
      </c>
      <c r="F55" s="19"/>
      <c r="G55" s="20">
        <v>0</v>
      </c>
      <c r="H55" s="21" t="s">
        <v>118</v>
      </c>
      <c r="I55" s="21"/>
      <c r="J55" s="20"/>
      <c r="K55" s="21"/>
      <c r="L55" s="21"/>
      <c r="M55" s="20"/>
      <c r="N55" s="21"/>
      <c r="O55" s="21"/>
      <c r="P55" s="20"/>
      <c r="Q55" s="20"/>
      <c r="R55" s="20"/>
      <c r="S55" s="20">
        <f t="shared" si="3"/>
        <v>91</v>
      </c>
      <c r="T55" s="20"/>
      <c r="U55" s="20">
        <f t="shared" si="4"/>
        <v>5</v>
      </c>
      <c r="V55" s="20">
        <f t="shared" si="5"/>
        <v>5</v>
      </c>
      <c r="W55" s="20"/>
      <c r="X55" s="20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3">
      <c r="D56" s="9"/>
      <c r="E56" s="19"/>
      <c r="F56" s="19"/>
      <c r="G56" s="9"/>
      <c r="H56" s="19"/>
      <c r="I56" s="19"/>
      <c r="J56" s="9"/>
      <c r="K56" s="19"/>
      <c r="L56" s="19"/>
      <c r="M56" s="9"/>
      <c r="N56" s="19"/>
      <c r="O56" s="1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3">
      <c r="D57" s="9"/>
      <c r="E57" s="19"/>
      <c r="F57" s="19"/>
      <c r="G57" s="9"/>
      <c r="H57" s="19"/>
      <c r="I57" s="19"/>
      <c r="J57" s="9"/>
      <c r="K57" s="19"/>
      <c r="L57" s="19"/>
      <c r="M57" s="9"/>
      <c r="N57" s="19"/>
      <c r="O57" s="1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x14ac:dyDescent="0.3">
      <c r="D58" s="9"/>
      <c r="E58" s="19"/>
      <c r="F58" s="19"/>
      <c r="G58" s="9"/>
      <c r="H58" s="19"/>
      <c r="I58" s="19"/>
      <c r="J58" s="9"/>
      <c r="K58" s="19"/>
      <c r="L58" s="19"/>
      <c r="M58" s="9"/>
      <c r="N58" s="19"/>
      <c r="O58" s="1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x14ac:dyDescent="0.3">
      <c r="D59" s="9"/>
      <c r="E59" s="19"/>
      <c r="F59" s="19"/>
      <c r="G59" s="9"/>
      <c r="H59" s="19"/>
      <c r="I59" s="19"/>
      <c r="J59" s="9"/>
      <c r="K59" s="19"/>
      <c r="L59" s="19"/>
      <c r="M59" s="9"/>
      <c r="N59" s="19"/>
      <c r="O59" s="1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x14ac:dyDescent="0.3">
      <c r="D60" s="9"/>
      <c r="E60" s="19"/>
      <c r="F60" s="19"/>
      <c r="G60" s="9"/>
      <c r="H60" s="19"/>
      <c r="I60" s="19"/>
      <c r="J60" s="9"/>
      <c r="K60" s="19"/>
      <c r="L60" s="19"/>
      <c r="M60" s="9"/>
      <c r="N60" s="19"/>
      <c r="O60" s="1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x14ac:dyDescent="0.3">
      <c r="D61" s="9"/>
      <c r="E61" s="19"/>
      <c r="F61" s="19"/>
      <c r="G61" s="9"/>
      <c r="H61" s="19"/>
      <c r="I61" s="19"/>
      <c r="J61" s="9"/>
      <c r="K61" s="19"/>
      <c r="L61" s="19"/>
      <c r="M61" s="9"/>
      <c r="N61" s="19"/>
      <c r="O61" s="1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x14ac:dyDescent="0.3">
      <c r="D62" s="9"/>
      <c r="E62" s="19"/>
      <c r="F62" s="19"/>
      <c r="G62" s="9"/>
      <c r="H62" s="19"/>
      <c r="I62" s="19"/>
      <c r="J62" s="9"/>
      <c r="K62" s="19"/>
      <c r="L62" s="19"/>
      <c r="M62" s="9"/>
      <c r="N62" s="19"/>
      <c r="O62" s="1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x14ac:dyDescent="0.3">
      <c r="D63" s="9"/>
      <c r="E63" s="19"/>
      <c r="F63" s="19"/>
      <c r="G63" s="9"/>
      <c r="H63" s="19"/>
      <c r="I63" s="19"/>
      <c r="J63" s="9"/>
      <c r="K63" s="19"/>
      <c r="L63" s="19"/>
      <c r="M63" s="9"/>
      <c r="N63" s="19"/>
      <c r="O63" s="1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3">
      <c r="D64" s="9"/>
      <c r="E64" s="19"/>
      <c r="F64" s="19"/>
      <c r="G64" s="9"/>
      <c r="H64" s="19"/>
      <c r="I64" s="19"/>
      <c r="J64" s="9"/>
      <c r="K64" s="19"/>
      <c r="L64" s="19"/>
      <c r="M64" s="9"/>
      <c r="N64" s="19"/>
      <c r="O64" s="1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4:36" x14ac:dyDescent="0.3">
      <c r="D65" s="9"/>
      <c r="E65" s="19"/>
      <c r="F65" s="19"/>
      <c r="G65" s="9"/>
      <c r="H65" s="19"/>
      <c r="I65" s="19"/>
      <c r="J65" s="9"/>
      <c r="K65" s="19"/>
      <c r="L65" s="19"/>
      <c r="M65" s="9"/>
      <c r="N65" s="19"/>
      <c r="O65" s="1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4:36" x14ac:dyDescent="0.3">
      <c r="D66" s="9"/>
      <c r="E66" s="19"/>
      <c r="F66" s="19"/>
      <c r="G66" s="9"/>
      <c r="H66" s="19"/>
      <c r="I66" s="19"/>
      <c r="J66" s="9"/>
      <c r="K66" s="19"/>
      <c r="L66" s="19"/>
      <c r="M66" s="9"/>
      <c r="N66" s="19"/>
      <c r="O66" s="1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4:36" x14ac:dyDescent="0.3">
      <c r="D67" s="9"/>
      <c r="E67" s="19"/>
      <c r="F67" s="19"/>
      <c r="G67" s="9"/>
      <c r="H67" s="19"/>
      <c r="I67" s="19"/>
      <c r="J67" s="9"/>
      <c r="K67" s="19"/>
      <c r="L67" s="19"/>
      <c r="M67" s="9"/>
      <c r="N67" s="19"/>
      <c r="O67" s="1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4:36" x14ac:dyDescent="0.3">
      <c r="D68" s="9"/>
      <c r="E68" s="19"/>
      <c r="F68" s="19"/>
      <c r="G68" s="9"/>
      <c r="H68" s="19"/>
      <c r="I68" s="19"/>
      <c r="J68" s="9"/>
      <c r="K68" s="19"/>
      <c r="L68" s="19"/>
      <c r="M68" s="9"/>
      <c r="N68" s="19"/>
      <c r="O68" s="1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4:36" x14ac:dyDescent="0.3">
      <c r="D69" s="9"/>
      <c r="E69" s="19"/>
      <c r="F69" s="19"/>
      <c r="G69" s="9"/>
      <c r="H69" s="19"/>
      <c r="I69" s="19"/>
      <c r="J69" s="9"/>
      <c r="K69" s="19"/>
      <c r="L69" s="19"/>
      <c r="M69" s="9"/>
      <c r="N69" s="19"/>
      <c r="O69" s="1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4:36" x14ac:dyDescent="0.3">
      <c r="D70" s="9"/>
      <c r="E70" s="19"/>
      <c r="F70" s="19"/>
      <c r="G70" s="9"/>
      <c r="H70" s="19"/>
      <c r="I70" s="19"/>
      <c r="J70" s="9"/>
      <c r="K70" s="19"/>
      <c r="L70" s="19"/>
      <c r="M70" s="9"/>
      <c r="N70" s="19"/>
      <c r="O70" s="1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4:36" x14ac:dyDescent="0.3">
      <c r="D71" s="9"/>
      <c r="E71" s="19"/>
      <c r="F71" s="19"/>
      <c r="G71" s="9"/>
      <c r="H71" s="19"/>
      <c r="I71" s="19"/>
      <c r="J71" s="9"/>
      <c r="K71" s="19"/>
      <c r="L71" s="19"/>
      <c r="M71" s="9"/>
      <c r="N71" s="19"/>
      <c r="O71" s="1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4:36" x14ac:dyDescent="0.3">
      <c r="D72" s="9"/>
      <c r="E72" s="19"/>
      <c r="F72" s="19"/>
      <c r="G72" s="9"/>
      <c r="H72" s="19"/>
      <c r="I72" s="19"/>
      <c r="J72" s="9"/>
      <c r="K72" s="19"/>
      <c r="L72" s="19"/>
      <c r="M72" s="9"/>
      <c r="N72" s="19"/>
      <c r="O72" s="1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4:36" x14ac:dyDescent="0.3">
      <c r="D73" s="9"/>
      <c r="E73" s="19"/>
      <c r="F73" s="19"/>
      <c r="G73" s="9"/>
      <c r="H73" s="19"/>
      <c r="I73" s="19"/>
      <c r="J73" s="9"/>
      <c r="K73" s="19"/>
      <c r="L73" s="19"/>
      <c r="M73" s="9"/>
      <c r="N73" s="19"/>
      <c r="O73" s="1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4:36" x14ac:dyDescent="0.3">
      <c r="D74" s="9"/>
      <c r="E74" s="19"/>
      <c r="F74" s="19"/>
      <c r="G74" s="9"/>
      <c r="H74" s="19"/>
      <c r="I74" s="19"/>
      <c r="J74" s="9"/>
      <c r="K74" s="19"/>
      <c r="L74" s="19"/>
      <c r="M74" s="9"/>
      <c r="N74" s="19"/>
      <c r="O74" s="1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4:36" x14ac:dyDescent="0.3">
      <c r="D75" s="9"/>
      <c r="E75" s="19"/>
      <c r="F75" s="19"/>
      <c r="G75" s="9"/>
      <c r="H75" s="19"/>
      <c r="I75" s="19"/>
      <c r="J75" s="9"/>
      <c r="K75" s="19"/>
      <c r="L75" s="19"/>
      <c r="M75" s="9"/>
      <c r="N75" s="19"/>
      <c r="O75" s="1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4:36" x14ac:dyDescent="0.3">
      <c r="D76" s="9"/>
      <c r="E76" s="19"/>
      <c r="F76" s="19"/>
      <c r="G76" s="9"/>
      <c r="H76" s="19"/>
      <c r="I76" s="19"/>
      <c r="J76" s="9"/>
      <c r="K76" s="19"/>
      <c r="L76" s="19"/>
      <c r="M76" s="9"/>
      <c r="N76" s="19"/>
      <c r="O76" s="1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4:36" x14ac:dyDescent="0.3">
      <c r="G77" s="9"/>
      <c r="H77" s="19"/>
      <c r="I77" s="19"/>
      <c r="J77" s="9"/>
      <c r="K77" s="19"/>
      <c r="L77" s="19"/>
      <c r="M77" s="9"/>
      <c r="N77" s="19"/>
      <c r="O77" s="19"/>
      <c r="P77" s="9"/>
      <c r="Q77" s="9"/>
      <c r="R77" s="9"/>
    </row>
  </sheetData>
  <sortState ref="C3:V55">
    <sortCondition descending="1" ref="V3:V55"/>
    <sortCondition ref="S3:S5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J12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O3"/>
    </sheetView>
  </sheetViews>
  <sheetFormatPr defaultColWidth="9.109375" defaultRowHeight="13.8" x14ac:dyDescent="0.3"/>
  <cols>
    <col min="1" max="1" width="6.109375" style="9" customWidth="1"/>
    <col min="2" max="2" width="4.109375" style="10" customWidth="1"/>
    <col min="3" max="3" width="19.5546875" style="28" bestFit="1" customWidth="1"/>
    <col min="4" max="4" width="10.44140625" style="19" customWidth="1"/>
    <col min="5" max="6" width="10.44140625" style="10" customWidth="1"/>
    <col min="7" max="7" width="10.44140625" style="11" customWidth="1"/>
    <col min="8" max="8" width="10.44140625" style="10" customWidth="1"/>
    <col min="9" max="9" width="10.44140625" style="9" customWidth="1"/>
    <col min="10" max="10" width="10.44140625" style="11" customWidth="1"/>
    <col min="11" max="12" width="10.44140625" style="10" customWidth="1"/>
    <col min="13" max="13" width="10.44140625" style="19" customWidth="1"/>
    <col min="14" max="15" width="10.44140625" style="9" customWidth="1"/>
    <col min="16" max="16" width="13.88671875" style="10" customWidth="1"/>
    <col min="17" max="17" width="11.109375" style="9" bestFit="1" customWidth="1"/>
    <col min="18" max="19" width="13.88671875" style="10" customWidth="1"/>
    <col min="20" max="36" width="6.33203125" style="10" customWidth="1"/>
    <col min="37" max="16384" width="9.109375" style="10"/>
  </cols>
  <sheetData>
    <row r="1" spans="1:36" x14ac:dyDescent="0.3">
      <c r="B1" s="27"/>
      <c r="C1" s="38"/>
      <c r="S1" s="55" t="s">
        <v>104</v>
      </c>
    </row>
    <row r="2" spans="1:36" x14ac:dyDescent="0.3">
      <c r="A2" s="12" t="s">
        <v>3</v>
      </c>
      <c r="B2" s="39"/>
      <c r="C2" s="39" t="s">
        <v>1</v>
      </c>
      <c r="D2" s="13">
        <v>43257</v>
      </c>
      <c r="E2" s="14" t="s">
        <v>16</v>
      </c>
      <c r="F2" s="14" t="s">
        <v>78</v>
      </c>
      <c r="G2" s="13">
        <v>43264</v>
      </c>
      <c r="H2" s="14" t="s">
        <v>16</v>
      </c>
      <c r="I2" s="14" t="s">
        <v>78</v>
      </c>
      <c r="J2" s="13">
        <v>43271</v>
      </c>
      <c r="K2" s="14" t="s">
        <v>16</v>
      </c>
      <c r="L2" s="14" t="s">
        <v>78</v>
      </c>
      <c r="M2" s="13">
        <v>43278</v>
      </c>
      <c r="N2" s="14" t="s">
        <v>16</v>
      </c>
      <c r="O2" s="14" t="s">
        <v>78</v>
      </c>
      <c r="P2" s="15" t="s">
        <v>80</v>
      </c>
      <c r="Q2" s="15" t="s">
        <v>94</v>
      </c>
      <c r="R2" s="16" t="s">
        <v>84</v>
      </c>
      <c r="S2" s="15" t="s">
        <v>2</v>
      </c>
      <c r="V2" s="17"/>
      <c r="W2" s="17"/>
      <c r="X2" s="17"/>
      <c r="Y2" s="17"/>
      <c r="Z2" s="17"/>
      <c r="AA2" s="17"/>
      <c r="AB2" s="17"/>
      <c r="AC2" s="17"/>
      <c r="AH2" s="17"/>
      <c r="AI2" s="17"/>
      <c r="AJ2" s="17"/>
    </row>
    <row r="3" spans="1:36" x14ac:dyDescent="0.3">
      <c r="A3" s="9">
        <v>1</v>
      </c>
      <c r="B3" s="26"/>
      <c r="C3" s="52" t="s">
        <v>112</v>
      </c>
      <c r="D3" s="9">
        <v>5</v>
      </c>
      <c r="E3" s="19">
        <v>70</v>
      </c>
      <c r="F3" s="19">
        <v>5</v>
      </c>
      <c r="G3" s="20">
        <v>5</v>
      </c>
      <c r="H3" s="21">
        <v>73</v>
      </c>
      <c r="I3" s="21"/>
      <c r="J3" s="20">
        <v>5</v>
      </c>
      <c r="K3" s="21">
        <v>73</v>
      </c>
      <c r="L3" s="21">
        <v>3</v>
      </c>
      <c r="M3" s="20">
        <v>5</v>
      </c>
      <c r="N3" s="21">
        <v>67</v>
      </c>
      <c r="O3" s="21">
        <v>10</v>
      </c>
      <c r="P3" s="20">
        <f t="shared" ref="P3:P34" si="0">MIN(E3,H3,K3,N3)</f>
        <v>67</v>
      </c>
      <c r="Q3" s="20">
        <v>40</v>
      </c>
      <c r="R3" s="20">
        <f t="shared" ref="R3:R34" si="1">D3+F3+G3+I3+J3+L3+M3+O3+Q3+S3</f>
        <v>94</v>
      </c>
      <c r="S3" s="20">
        <v>16</v>
      </c>
    </row>
    <row r="4" spans="1:36" x14ac:dyDescent="0.3">
      <c r="A4" s="9">
        <v>2</v>
      </c>
      <c r="B4" s="26"/>
      <c r="C4" s="49" t="s">
        <v>108</v>
      </c>
      <c r="D4" s="9"/>
      <c r="E4" s="19"/>
      <c r="F4" s="19"/>
      <c r="G4" s="20">
        <v>5</v>
      </c>
      <c r="H4" s="21">
        <v>70</v>
      </c>
      <c r="I4" s="21">
        <v>5</v>
      </c>
      <c r="J4" s="20">
        <v>5</v>
      </c>
      <c r="K4" s="21">
        <v>68</v>
      </c>
      <c r="L4" s="21">
        <v>6</v>
      </c>
      <c r="M4" s="20"/>
      <c r="N4" s="21"/>
      <c r="O4" s="21"/>
      <c r="P4" s="20">
        <f t="shared" si="0"/>
        <v>68</v>
      </c>
      <c r="Q4" s="20">
        <v>55</v>
      </c>
      <c r="R4" s="20">
        <f t="shared" si="1"/>
        <v>88</v>
      </c>
      <c r="S4" s="20">
        <v>12</v>
      </c>
    </row>
    <row r="5" spans="1:36" x14ac:dyDescent="0.3">
      <c r="A5" s="9">
        <v>3</v>
      </c>
      <c r="B5" s="26"/>
      <c r="C5" s="49" t="s">
        <v>109</v>
      </c>
      <c r="D5" s="9">
        <v>5</v>
      </c>
      <c r="E5" s="19">
        <v>75</v>
      </c>
      <c r="F5" s="19"/>
      <c r="G5" s="20"/>
      <c r="H5" s="21"/>
      <c r="I5" s="21"/>
      <c r="J5" s="20"/>
      <c r="K5" s="21"/>
      <c r="L5" s="21"/>
      <c r="M5" s="20">
        <v>5</v>
      </c>
      <c r="N5" s="21">
        <v>69</v>
      </c>
      <c r="O5" s="21">
        <v>6</v>
      </c>
      <c r="P5" s="20">
        <f t="shared" si="0"/>
        <v>69</v>
      </c>
      <c r="Q5" s="20">
        <v>63</v>
      </c>
      <c r="R5" s="20">
        <f t="shared" si="1"/>
        <v>87</v>
      </c>
      <c r="S5" s="20">
        <v>8</v>
      </c>
    </row>
    <row r="6" spans="1:36" x14ac:dyDescent="0.3">
      <c r="A6" s="9">
        <v>4</v>
      </c>
      <c r="B6" s="26"/>
      <c r="C6" s="51" t="s">
        <v>12</v>
      </c>
      <c r="D6" s="9">
        <v>5</v>
      </c>
      <c r="E6" s="19">
        <v>75</v>
      </c>
      <c r="F6" s="19"/>
      <c r="G6" s="20">
        <v>5</v>
      </c>
      <c r="H6" s="21">
        <v>66</v>
      </c>
      <c r="I6" s="21">
        <v>10</v>
      </c>
      <c r="J6" s="20"/>
      <c r="K6" s="21"/>
      <c r="L6" s="21"/>
      <c r="M6" s="20">
        <v>5</v>
      </c>
      <c r="N6" s="21">
        <v>77</v>
      </c>
      <c r="O6" s="21"/>
      <c r="P6" s="20">
        <f t="shared" si="0"/>
        <v>66</v>
      </c>
      <c r="Q6" s="20">
        <v>39</v>
      </c>
      <c r="R6" s="20">
        <f t="shared" si="1"/>
        <v>86</v>
      </c>
      <c r="S6" s="20">
        <v>22</v>
      </c>
    </row>
    <row r="7" spans="1:36" x14ac:dyDescent="0.3">
      <c r="A7" s="9">
        <v>5</v>
      </c>
      <c r="B7" s="26"/>
      <c r="C7" s="50" t="s">
        <v>89</v>
      </c>
      <c r="D7" s="9">
        <v>5</v>
      </c>
      <c r="E7" s="19">
        <v>71</v>
      </c>
      <c r="F7" s="19"/>
      <c r="G7" s="20">
        <v>5</v>
      </c>
      <c r="H7" s="21">
        <v>70</v>
      </c>
      <c r="I7" s="21">
        <v>4</v>
      </c>
      <c r="J7" s="20">
        <v>5</v>
      </c>
      <c r="K7" s="21">
        <v>62</v>
      </c>
      <c r="L7" s="21">
        <v>10</v>
      </c>
      <c r="M7" s="20">
        <v>5</v>
      </c>
      <c r="N7" s="21">
        <v>78</v>
      </c>
      <c r="O7" s="21"/>
      <c r="P7" s="20">
        <f t="shared" si="0"/>
        <v>62</v>
      </c>
      <c r="Q7" s="20">
        <v>25</v>
      </c>
      <c r="R7" s="20">
        <f t="shared" si="1"/>
        <v>84</v>
      </c>
      <c r="S7" s="20">
        <v>25</v>
      </c>
    </row>
    <row r="8" spans="1:36" x14ac:dyDescent="0.3">
      <c r="A8" s="9">
        <v>6</v>
      </c>
      <c r="B8" s="26"/>
      <c r="C8" s="49" t="s">
        <v>101</v>
      </c>
      <c r="D8" s="9">
        <v>5</v>
      </c>
      <c r="E8" s="19">
        <v>74</v>
      </c>
      <c r="F8" s="19"/>
      <c r="G8" s="20">
        <v>5</v>
      </c>
      <c r="H8" s="21">
        <v>75</v>
      </c>
      <c r="I8" s="21"/>
      <c r="J8" s="20"/>
      <c r="K8" s="21"/>
      <c r="L8" s="21"/>
      <c r="M8" s="20">
        <v>5</v>
      </c>
      <c r="N8" s="21">
        <v>67</v>
      </c>
      <c r="O8" s="21">
        <v>8</v>
      </c>
      <c r="P8" s="20">
        <f t="shared" si="0"/>
        <v>67</v>
      </c>
      <c r="Q8" s="20">
        <v>47</v>
      </c>
      <c r="R8" s="20">
        <f t="shared" si="1"/>
        <v>84</v>
      </c>
      <c r="S8" s="20">
        <v>14</v>
      </c>
    </row>
    <row r="9" spans="1:36" x14ac:dyDescent="0.3">
      <c r="A9" s="9">
        <v>7</v>
      </c>
      <c r="B9" s="26"/>
      <c r="C9" s="53" t="s">
        <v>20</v>
      </c>
      <c r="D9" s="9">
        <v>5</v>
      </c>
      <c r="E9" s="19">
        <v>70</v>
      </c>
      <c r="F9" s="19">
        <v>4</v>
      </c>
      <c r="G9" s="20">
        <v>5</v>
      </c>
      <c r="H9" s="21">
        <v>75</v>
      </c>
      <c r="I9" s="21"/>
      <c r="J9" s="20">
        <v>5</v>
      </c>
      <c r="K9" s="21">
        <v>66</v>
      </c>
      <c r="L9" s="21">
        <v>8</v>
      </c>
      <c r="M9" s="20">
        <v>5</v>
      </c>
      <c r="N9" s="21">
        <v>77</v>
      </c>
      <c r="O9" s="21"/>
      <c r="P9" s="20">
        <f t="shared" si="0"/>
        <v>66</v>
      </c>
      <c r="Q9" s="20">
        <v>25</v>
      </c>
      <c r="R9" s="20">
        <f t="shared" si="1"/>
        <v>77</v>
      </c>
      <c r="S9" s="20">
        <v>20</v>
      </c>
    </row>
    <row r="10" spans="1:36" x14ac:dyDescent="0.3">
      <c r="A10" s="9">
        <v>8</v>
      </c>
      <c r="B10" s="26"/>
      <c r="C10" s="50" t="s">
        <v>24</v>
      </c>
      <c r="D10" s="9">
        <v>5</v>
      </c>
      <c r="E10" s="19">
        <v>71</v>
      </c>
      <c r="F10" s="19">
        <v>3</v>
      </c>
      <c r="G10" s="20">
        <v>5</v>
      </c>
      <c r="H10" s="21">
        <v>76</v>
      </c>
      <c r="I10" s="21"/>
      <c r="J10" s="20">
        <v>5</v>
      </c>
      <c r="K10" s="21">
        <v>79</v>
      </c>
      <c r="L10" s="21"/>
      <c r="M10" s="20">
        <v>5</v>
      </c>
      <c r="N10" s="21">
        <v>70</v>
      </c>
      <c r="O10" s="21"/>
      <c r="P10" s="20">
        <f t="shared" si="0"/>
        <v>70</v>
      </c>
      <c r="Q10" s="20">
        <v>47</v>
      </c>
      <c r="R10" s="20">
        <f t="shared" si="1"/>
        <v>74</v>
      </c>
      <c r="S10" s="20">
        <v>4</v>
      </c>
    </row>
    <row r="11" spans="1:36" x14ac:dyDescent="0.3">
      <c r="A11" s="9">
        <v>9</v>
      </c>
      <c r="B11" s="26"/>
      <c r="C11" s="53" t="s">
        <v>110</v>
      </c>
      <c r="D11" s="9">
        <v>5</v>
      </c>
      <c r="E11" s="19">
        <v>75</v>
      </c>
      <c r="F11" s="19"/>
      <c r="G11" s="20">
        <v>5</v>
      </c>
      <c r="H11" s="21">
        <v>77</v>
      </c>
      <c r="I11" s="21"/>
      <c r="J11" s="20"/>
      <c r="K11" s="21"/>
      <c r="L11" s="21"/>
      <c r="M11" s="20">
        <v>5</v>
      </c>
      <c r="N11" s="21">
        <v>69</v>
      </c>
      <c r="O11" s="21">
        <v>5</v>
      </c>
      <c r="P11" s="20">
        <f t="shared" si="0"/>
        <v>69</v>
      </c>
      <c r="Q11" s="20">
        <v>40</v>
      </c>
      <c r="R11" s="20">
        <f t="shared" si="1"/>
        <v>67</v>
      </c>
      <c r="S11" s="20">
        <v>7</v>
      </c>
    </row>
    <row r="12" spans="1:36" x14ac:dyDescent="0.3">
      <c r="A12" s="9">
        <v>10</v>
      </c>
      <c r="B12" s="26"/>
      <c r="C12" s="53" t="s">
        <v>4</v>
      </c>
      <c r="D12" s="9">
        <v>5</v>
      </c>
      <c r="E12" s="19">
        <v>80</v>
      </c>
      <c r="F12" s="19"/>
      <c r="G12" s="20">
        <v>5</v>
      </c>
      <c r="H12" s="21">
        <v>79</v>
      </c>
      <c r="I12" s="21"/>
      <c r="J12" s="20"/>
      <c r="K12" s="21"/>
      <c r="L12" s="21"/>
      <c r="M12" s="20">
        <v>5</v>
      </c>
      <c r="N12" s="21">
        <v>69</v>
      </c>
      <c r="O12" s="21">
        <v>4</v>
      </c>
      <c r="P12" s="20">
        <f t="shared" si="0"/>
        <v>69</v>
      </c>
      <c r="Q12" s="20">
        <v>41</v>
      </c>
      <c r="R12" s="20">
        <f t="shared" si="1"/>
        <v>66</v>
      </c>
      <c r="S12" s="20">
        <v>6</v>
      </c>
    </row>
    <row r="13" spans="1:36" x14ac:dyDescent="0.3">
      <c r="A13" s="9">
        <v>11</v>
      </c>
      <c r="B13" s="26"/>
      <c r="C13" s="51" t="s">
        <v>111</v>
      </c>
      <c r="D13" s="9">
        <v>5</v>
      </c>
      <c r="E13" s="19">
        <v>70</v>
      </c>
      <c r="F13" s="19">
        <v>6</v>
      </c>
      <c r="G13" s="20">
        <v>5</v>
      </c>
      <c r="H13" s="21">
        <v>82</v>
      </c>
      <c r="I13" s="21"/>
      <c r="J13" s="20">
        <v>5</v>
      </c>
      <c r="K13" s="21">
        <v>73</v>
      </c>
      <c r="L13" s="21">
        <v>4</v>
      </c>
      <c r="M13" s="20">
        <v>5</v>
      </c>
      <c r="N13" s="21">
        <v>75</v>
      </c>
      <c r="O13" s="21"/>
      <c r="P13" s="20">
        <f t="shared" si="0"/>
        <v>70</v>
      </c>
      <c r="Q13" s="20">
        <v>28</v>
      </c>
      <c r="R13" s="20">
        <f t="shared" si="1"/>
        <v>63</v>
      </c>
      <c r="S13" s="20">
        <v>5</v>
      </c>
    </row>
    <row r="14" spans="1:36" x14ac:dyDescent="0.3">
      <c r="A14" s="9">
        <v>12</v>
      </c>
      <c r="B14" s="26"/>
      <c r="C14" s="49" t="s">
        <v>17</v>
      </c>
      <c r="D14" s="9">
        <v>5</v>
      </c>
      <c r="E14" s="19">
        <v>80</v>
      </c>
      <c r="F14" s="19"/>
      <c r="G14" s="20">
        <v>5</v>
      </c>
      <c r="H14" s="21">
        <v>76</v>
      </c>
      <c r="I14" s="21"/>
      <c r="J14" s="20">
        <v>5</v>
      </c>
      <c r="K14" s="21">
        <v>73</v>
      </c>
      <c r="L14" s="21"/>
      <c r="M14" s="20"/>
      <c r="N14" s="21"/>
      <c r="O14" s="21"/>
      <c r="P14" s="20">
        <f t="shared" si="0"/>
        <v>73</v>
      </c>
      <c r="Q14" s="20">
        <v>48</v>
      </c>
      <c r="R14" s="20">
        <f t="shared" si="1"/>
        <v>63</v>
      </c>
      <c r="S14" s="20"/>
    </row>
    <row r="15" spans="1:36" x14ac:dyDescent="0.3">
      <c r="A15" s="9">
        <v>13</v>
      </c>
      <c r="B15" s="26"/>
      <c r="C15" s="52" t="s">
        <v>73</v>
      </c>
      <c r="D15" s="9">
        <v>5</v>
      </c>
      <c r="E15" s="19">
        <v>72</v>
      </c>
      <c r="F15" s="19"/>
      <c r="G15" s="20">
        <v>5</v>
      </c>
      <c r="H15" s="21">
        <v>71</v>
      </c>
      <c r="I15" s="21"/>
      <c r="J15" s="20">
        <v>5</v>
      </c>
      <c r="K15" s="21">
        <v>71</v>
      </c>
      <c r="L15" s="21">
        <v>5</v>
      </c>
      <c r="M15" s="20"/>
      <c r="N15" s="21"/>
      <c r="O15" s="21"/>
      <c r="P15" s="20">
        <f t="shared" si="0"/>
        <v>71</v>
      </c>
      <c r="Q15" s="20">
        <v>42</v>
      </c>
      <c r="R15" s="20">
        <f t="shared" si="1"/>
        <v>62</v>
      </c>
      <c r="S15" s="20"/>
    </row>
    <row r="16" spans="1:36" x14ac:dyDescent="0.3">
      <c r="A16" s="9">
        <v>14</v>
      </c>
      <c r="B16" s="26"/>
      <c r="C16" s="53" t="s">
        <v>0</v>
      </c>
      <c r="D16" s="9">
        <v>5</v>
      </c>
      <c r="E16" s="19">
        <v>76</v>
      </c>
      <c r="F16" s="19"/>
      <c r="G16" s="20">
        <v>5</v>
      </c>
      <c r="H16" s="21">
        <v>80</v>
      </c>
      <c r="I16" s="21"/>
      <c r="J16" s="20">
        <v>5</v>
      </c>
      <c r="K16" s="21">
        <v>75</v>
      </c>
      <c r="L16" s="21"/>
      <c r="M16" s="20">
        <v>5</v>
      </c>
      <c r="N16" s="21">
        <v>73</v>
      </c>
      <c r="O16" s="21"/>
      <c r="P16" s="20">
        <f t="shared" si="0"/>
        <v>73</v>
      </c>
      <c r="Q16" s="20">
        <v>41</v>
      </c>
      <c r="R16" s="20">
        <f t="shared" si="1"/>
        <v>61</v>
      </c>
      <c r="S16" s="20"/>
    </row>
    <row r="17" spans="1:19" x14ac:dyDescent="0.3">
      <c r="A17" s="9">
        <v>15</v>
      </c>
      <c r="B17" s="26"/>
      <c r="C17" s="53" t="s">
        <v>23</v>
      </c>
      <c r="D17" s="9"/>
      <c r="E17" s="19"/>
      <c r="F17" s="19"/>
      <c r="G17" s="20">
        <v>5</v>
      </c>
      <c r="H17" s="21">
        <v>66</v>
      </c>
      <c r="I17" s="21">
        <v>8</v>
      </c>
      <c r="J17" s="20"/>
      <c r="K17" s="21"/>
      <c r="L17" s="21"/>
      <c r="M17" s="20"/>
      <c r="N17" s="21"/>
      <c r="O17" s="21"/>
      <c r="P17" s="20">
        <f t="shared" si="0"/>
        <v>66</v>
      </c>
      <c r="Q17" s="20">
        <v>25</v>
      </c>
      <c r="R17" s="20">
        <f t="shared" si="1"/>
        <v>56</v>
      </c>
      <c r="S17" s="20">
        <v>18</v>
      </c>
    </row>
    <row r="18" spans="1:19" x14ac:dyDescent="0.3">
      <c r="A18" s="9">
        <v>16</v>
      </c>
      <c r="B18" s="26"/>
      <c r="C18" s="53" t="s">
        <v>8</v>
      </c>
      <c r="D18" s="9">
        <v>5</v>
      </c>
      <c r="E18" s="19">
        <v>72</v>
      </c>
      <c r="F18" s="19"/>
      <c r="G18" s="20">
        <v>5</v>
      </c>
      <c r="H18" s="21">
        <v>70</v>
      </c>
      <c r="I18" s="21">
        <v>6</v>
      </c>
      <c r="J18" s="20">
        <v>5</v>
      </c>
      <c r="K18" s="21">
        <v>78</v>
      </c>
      <c r="L18" s="21"/>
      <c r="M18" s="20">
        <v>5</v>
      </c>
      <c r="N18" s="21">
        <v>77</v>
      </c>
      <c r="O18" s="21"/>
      <c r="P18" s="20">
        <f t="shared" si="0"/>
        <v>70</v>
      </c>
      <c r="Q18" s="20">
        <v>29</v>
      </c>
      <c r="R18" s="20">
        <f t="shared" si="1"/>
        <v>55</v>
      </c>
      <c r="S18" s="20"/>
    </row>
    <row r="19" spans="1:19" x14ac:dyDescent="0.3">
      <c r="A19" s="9">
        <v>17</v>
      </c>
      <c r="B19" s="26"/>
      <c r="C19" s="53" t="s">
        <v>72</v>
      </c>
      <c r="D19" s="9">
        <v>5</v>
      </c>
      <c r="E19" s="19">
        <v>80</v>
      </c>
      <c r="F19" s="19"/>
      <c r="G19" s="20">
        <v>5</v>
      </c>
      <c r="H19" s="21">
        <v>75</v>
      </c>
      <c r="I19" s="21"/>
      <c r="J19" s="20">
        <v>5</v>
      </c>
      <c r="K19" s="21">
        <v>78</v>
      </c>
      <c r="L19" s="21"/>
      <c r="M19" s="20">
        <v>5</v>
      </c>
      <c r="N19" s="21">
        <v>70</v>
      </c>
      <c r="O19" s="21">
        <v>3</v>
      </c>
      <c r="P19" s="20">
        <f t="shared" si="0"/>
        <v>70</v>
      </c>
      <c r="Q19" s="20">
        <v>25</v>
      </c>
      <c r="R19" s="20">
        <f t="shared" si="1"/>
        <v>52</v>
      </c>
      <c r="S19" s="20">
        <v>4</v>
      </c>
    </row>
    <row r="20" spans="1:19" x14ac:dyDescent="0.3">
      <c r="A20" s="9">
        <v>18</v>
      </c>
      <c r="B20" s="26"/>
      <c r="C20" s="50" t="s">
        <v>19</v>
      </c>
      <c r="D20" s="9">
        <v>5</v>
      </c>
      <c r="E20" s="19">
        <v>73</v>
      </c>
      <c r="F20" s="19"/>
      <c r="G20" s="20">
        <v>5</v>
      </c>
      <c r="H20" s="21">
        <v>73</v>
      </c>
      <c r="I20" s="21"/>
      <c r="J20" s="20">
        <v>5</v>
      </c>
      <c r="K20" s="21">
        <v>77</v>
      </c>
      <c r="L20" s="21"/>
      <c r="M20" s="20"/>
      <c r="N20" s="21"/>
      <c r="O20" s="21"/>
      <c r="P20" s="20">
        <f t="shared" si="0"/>
        <v>73</v>
      </c>
      <c r="Q20" s="20">
        <v>37</v>
      </c>
      <c r="R20" s="20">
        <f t="shared" si="1"/>
        <v>52</v>
      </c>
      <c r="S20" s="20"/>
    </row>
    <row r="21" spans="1:19" x14ac:dyDescent="0.3">
      <c r="A21" s="9">
        <v>19</v>
      </c>
      <c r="B21" s="26"/>
      <c r="C21" s="50" t="s">
        <v>92</v>
      </c>
      <c r="D21" s="9">
        <v>5</v>
      </c>
      <c r="E21" s="19">
        <v>77</v>
      </c>
      <c r="F21" s="19"/>
      <c r="G21" s="20">
        <v>5</v>
      </c>
      <c r="H21" s="21">
        <v>79</v>
      </c>
      <c r="I21" s="21"/>
      <c r="J21" s="20">
        <v>5</v>
      </c>
      <c r="K21" s="21">
        <v>76</v>
      </c>
      <c r="L21" s="21"/>
      <c r="M21" s="20">
        <v>5</v>
      </c>
      <c r="N21" s="21">
        <v>80</v>
      </c>
      <c r="O21" s="21"/>
      <c r="P21" s="20">
        <f t="shared" si="0"/>
        <v>76</v>
      </c>
      <c r="Q21" s="20">
        <v>31</v>
      </c>
      <c r="R21" s="20">
        <f t="shared" si="1"/>
        <v>51</v>
      </c>
      <c r="S21" s="20"/>
    </row>
    <row r="22" spans="1:19" x14ac:dyDescent="0.3">
      <c r="A22" s="9">
        <v>20</v>
      </c>
      <c r="B22" s="26"/>
      <c r="C22" s="49" t="s">
        <v>113</v>
      </c>
      <c r="D22" s="9">
        <v>5</v>
      </c>
      <c r="E22" s="19">
        <v>69</v>
      </c>
      <c r="F22" s="19">
        <v>8</v>
      </c>
      <c r="G22" s="20">
        <v>5</v>
      </c>
      <c r="H22" s="21">
        <v>75</v>
      </c>
      <c r="I22" s="21"/>
      <c r="J22" s="20"/>
      <c r="K22" s="21"/>
      <c r="L22" s="21"/>
      <c r="M22" s="20">
        <v>5</v>
      </c>
      <c r="N22" s="21">
        <v>72</v>
      </c>
      <c r="O22" s="21"/>
      <c r="P22" s="20">
        <f t="shared" si="0"/>
        <v>69</v>
      </c>
      <c r="Q22" s="20">
        <v>15</v>
      </c>
      <c r="R22" s="20">
        <f t="shared" si="1"/>
        <v>47</v>
      </c>
      <c r="S22" s="20">
        <v>9</v>
      </c>
    </row>
    <row r="23" spans="1:19" x14ac:dyDescent="0.3">
      <c r="A23" s="9">
        <v>21</v>
      </c>
      <c r="B23" s="26"/>
      <c r="C23" s="53" t="s">
        <v>91</v>
      </c>
      <c r="D23" s="9">
        <v>5</v>
      </c>
      <c r="E23" s="19">
        <v>99</v>
      </c>
      <c r="F23" s="19"/>
      <c r="G23" s="20">
        <v>5</v>
      </c>
      <c r="H23" s="21">
        <v>74</v>
      </c>
      <c r="I23" s="21"/>
      <c r="J23" s="20">
        <v>5</v>
      </c>
      <c r="K23" s="21">
        <v>90</v>
      </c>
      <c r="L23" s="21"/>
      <c r="M23" s="20">
        <v>5</v>
      </c>
      <c r="N23" s="21">
        <v>86</v>
      </c>
      <c r="O23" s="21"/>
      <c r="P23" s="20">
        <f t="shared" si="0"/>
        <v>74</v>
      </c>
      <c r="Q23" s="20">
        <v>25</v>
      </c>
      <c r="R23" s="20">
        <f t="shared" si="1"/>
        <v>45</v>
      </c>
      <c r="S23" s="20"/>
    </row>
    <row r="24" spans="1:19" x14ac:dyDescent="0.3">
      <c r="A24" s="9">
        <v>22</v>
      </c>
      <c r="B24" s="26"/>
      <c r="C24" s="51" t="s">
        <v>134</v>
      </c>
      <c r="D24" s="9"/>
      <c r="E24" s="19"/>
      <c r="F24" s="19"/>
      <c r="G24" s="20">
        <v>5</v>
      </c>
      <c r="H24" s="21">
        <v>75</v>
      </c>
      <c r="I24" s="21"/>
      <c r="J24" s="20"/>
      <c r="K24" s="21"/>
      <c r="L24" s="21"/>
      <c r="M24" s="20"/>
      <c r="N24" s="21"/>
      <c r="O24" s="21"/>
      <c r="P24" s="20">
        <f t="shared" si="0"/>
        <v>75</v>
      </c>
      <c r="Q24" s="20">
        <v>40</v>
      </c>
      <c r="R24" s="20">
        <f t="shared" si="1"/>
        <v>45</v>
      </c>
      <c r="S24" s="20"/>
    </row>
    <row r="25" spans="1:19" x14ac:dyDescent="0.3">
      <c r="A25" s="9">
        <v>23</v>
      </c>
      <c r="B25" s="26"/>
      <c r="C25" s="49" t="s">
        <v>15</v>
      </c>
      <c r="D25" s="9">
        <v>5</v>
      </c>
      <c r="E25" s="19">
        <v>78</v>
      </c>
      <c r="F25" s="19"/>
      <c r="G25" s="20">
        <v>5</v>
      </c>
      <c r="H25" s="21">
        <v>86</v>
      </c>
      <c r="I25" s="21"/>
      <c r="J25" s="20">
        <v>5</v>
      </c>
      <c r="K25" s="21">
        <v>87</v>
      </c>
      <c r="L25" s="21"/>
      <c r="M25" s="20">
        <v>5</v>
      </c>
      <c r="N25" s="21">
        <v>77</v>
      </c>
      <c r="O25" s="21"/>
      <c r="P25" s="20">
        <f t="shared" si="0"/>
        <v>77</v>
      </c>
      <c r="Q25" s="20">
        <v>25</v>
      </c>
      <c r="R25" s="20">
        <f t="shared" si="1"/>
        <v>45</v>
      </c>
      <c r="S25" s="20"/>
    </row>
    <row r="26" spans="1:19" x14ac:dyDescent="0.3">
      <c r="A26" s="9">
        <v>24</v>
      </c>
      <c r="B26" s="26"/>
      <c r="C26" s="53" t="s">
        <v>86</v>
      </c>
      <c r="D26" s="9">
        <v>5</v>
      </c>
      <c r="E26" s="19">
        <v>75</v>
      </c>
      <c r="F26" s="19"/>
      <c r="G26" s="20">
        <v>5</v>
      </c>
      <c r="H26" s="21">
        <v>74</v>
      </c>
      <c r="I26" s="21"/>
      <c r="J26" s="20">
        <v>5</v>
      </c>
      <c r="K26" s="21">
        <v>73</v>
      </c>
      <c r="L26" s="21"/>
      <c r="M26" s="20">
        <v>5</v>
      </c>
      <c r="N26" s="21">
        <v>86</v>
      </c>
      <c r="O26" s="21"/>
      <c r="P26" s="20">
        <f t="shared" si="0"/>
        <v>73</v>
      </c>
      <c r="Q26" s="20">
        <v>24</v>
      </c>
      <c r="R26" s="20">
        <f t="shared" si="1"/>
        <v>44</v>
      </c>
      <c r="S26" s="20"/>
    </row>
    <row r="27" spans="1:19" x14ac:dyDescent="0.3">
      <c r="A27" s="9">
        <v>25</v>
      </c>
      <c r="B27" s="26"/>
      <c r="C27" s="50" t="s">
        <v>18</v>
      </c>
      <c r="D27" s="9">
        <v>5</v>
      </c>
      <c r="E27" s="19">
        <v>77</v>
      </c>
      <c r="F27" s="19"/>
      <c r="G27" s="20">
        <v>5</v>
      </c>
      <c r="H27" s="21">
        <v>76</v>
      </c>
      <c r="I27" s="21"/>
      <c r="J27" s="20">
        <v>5</v>
      </c>
      <c r="K27" s="21">
        <v>76</v>
      </c>
      <c r="L27" s="21"/>
      <c r="M27" s="20"/>
      <c r="N27" s="21"/>
      <c r="O27" s="21"/>
      <c r="P27" s="20">
        <f t="shared" si="0"/>
        <v>76</v>
      </c>
      <c r="Q27" s="20">
        <v>26</v>
      </c>
      <c r="R27" s="20">
        <f t="shared" si="1"/>
        <v>41</v>
      </c>
      <c r="S27" s="20"/>
    </row>
    <row r="28" spans="1:19" x14ac:dyDescent="0.3">
      <c r="A28" s="9">
        <v>26</v>
      </c>
      <c r="B28" s="26"/>
      <c r="C28" s="51" t="s">
        <v>10</v>
      </c>
      <c r="D28" s="9">
        <v>5</v>
      </c>
      <c r="E28" s="19">
        <v>73</v>
      </c>
      <c r="F28" s="19"/>
      <c r="G28" s="20"/>
      <c r="H28" s="21"/>
      <c r="I28" s="21"/>
      <c r="J28" s="20">
        <v>5</v>
      </c>
      <c r="K28" s="21">
        <v>77</v>
      </c>
      <c r="L28" s="21"/>
      <c r="M28" s="20">
        <v>5</v>
      </c>
      <c r="N28" s="21">
        <v>92</v>
      </c>
      <c r="O28" s="21"/>
      <c r="P28" s="20">
        <f t="shared" si="0"/>
        <v>73</v>
      </c>
      <c r="Q28" s="20">
        <v>25</v>
      </c>
      <c r="R28" s="20">
        <f t="shared" si="1"/>
        <v>40</v>
      </c>
      <c r="S28" s="20"/>
    </row>
    <row r="29" spans="1:19" x14ac:dyDescent="0.3">
      <c r="A29" s="9">
        <v>27</v>
      </c>
      <c r="B29" s="26"/>
      <c r="C29" s="53" t="s">
        <v>25</v>
      </c>
      <c r="D29" s="9">
        <v>5</v>
      </c>
      <c r="E29" s="19">
        <v>76</v>
      </c>
      <c r="F29" s="19"/>
      <c r="G29" s="20">
        <v>5</v>
      </c>
      <c r="H29" s="21">
        <v>85</v>
      </c>
      <c r="I29" s="21"/>
      <c r="J29" s="20">
        <v>5</v>
      </c>
      <c r="K29" s="21">
        <v>77</v>
      </c>
      <c r="L29" s="21"/>
      <c r="M29" s="20">
        <v>5</v>
      </c>
      <c r="N29" s="21">
        <v>79</v>
      </c>
      <c r="O29" s="21"/>
      <c r="P29" s="20">
        <f t="shared" si="0"/>
        <v>76</v>
      </c>
      <c r="Q29" s="20">
        <v>20</v>
      </c>
      <c r="R29" s="20">
        <f t="shared" si="1"/>
        <v>40</v>
      </c>
      <c r="S29" s="20"/>
    </row>
    <row r="30" spans="1:19" x14ac:dyDescent="0.3">
      <c r="A30" s="9">
        <v>28</v>
      </c>
      <c r="B30" s="26"/>
      <c r="C30" s="53" t="s">
        <v>90</v>
      </c>
      <c r="D30" s="9">
        <v>5</v>
      </c>
      <c r="E30" s="19">
        <v>86</v>
      </c>
      <c r="F30" s="19"/>
      <c r="G30" s="20"/>
      <c r="H30" s="21"/>
      <c r="I30" s="21"/>
      <c r="J30" s="20">
        <v>5</v>
      </c>
      <c r="K30" s="21">
        <v>77</v>
      </c>
      <c r="L30" s="21"/>
      <c r="M30" s="20">
        <v>5</v>
      </c>
      <c r="N30" s="21">
        <v>78</v>
      </c>
      <c r="O30" s="21"/>
      <c r="P30" s="20">
        <f t="shared" si="0"/>
        <v>77</v>
      </c>
      <c r="Q30" s="20">
        <v>25</v>
      </c>
      <c r="R30" s="20">
        <f t="shared" si="1"/>
        <v>40</v>
      </c>
      <c r="S30" s="20"/>
    </row>
    <row r="31" spans="1:19" x14ac:dyDescent="0.3">
      <c r="A31" s="9">
        <v>29</v>
      </c>
      <c r="B31" s="26"/>
      <c r="C31" s="53" t="s">
        <v>21</v>
      </c>
      <c r="D31" s="9">
        <v>5</v>
      </c>
      <c r="E31" s="19">
        <v>91</v>
      </c>
      <c r="F31" s="19"/>
      <c r="G31" s="20">
        <v>5</v>
      </c>
      <c r="H31" s="21">
        <v>90</v>
      </c>
      <c r="I31" s="21"/>
      <c r="J31" s="20">
        <v>5</v>
      </c>
      <c r="K31" s="21">
        <v>83</v>
      </c>
      <c r="L31" s="21"/>
      <c r="M31" s="20">
        <v>5</v>
      </c>
      <c r="N31" s="21">
        <v>86</v>
      </c>
      <c r="O31" s="21"/>
      <c r="P31" s="20">
        <f t="shared" si="0"/>
        <v>83</v>
      </c>
      <c r="Q31" s="20">
        <v>20</v>
      </c>
      <c r="R31" s="20">
        <f t="shared" si="1"/>
        <v>40</v>
      </c>
      <c r="S31" s="20"/>
    </row>
    <row r="32" spans="1:19" x14ac:dyDescent="0.3">
      <c r="A32" s="9">
        <v>30</v>
      </c>
      <c r="B32" s="26"/>
      <c r="C32" s="50" t="s">
        <v>126</v>
      </c>
      <c r="D32" s="9">
        <v>5</v>
      </c>
      <c r="E32" s="19">
        <v>82</v>
      </c>
      <c r="F32" s="19"/>
      <c r="G32" s="20">
        <v>5</v>
      </c>
      <c r="H32" s="21">
        <v>83</v>
      </c>
      <c r="I32" s="21"/>
      <c r="J32" s="20">
        <v>5</v>
      </c>
      <c r="K32" s="21">
        <v>84</v>
      </c>
      <c r="L32" s="21"/>
      <c r="M32" s="20">
        <v>5</v>
      </c>
      <c r="N32" s="21">
        <v>92</v>
      </c>
      <c r="O32" s="21"/>
      <c r="P32" s="20">
        <f t="shared" si="0"/>
        <v>82</v>
      </c>
      <c r="Q32" s="20">
        <v>19</v>
      </c>
      <c r="R32" s="20">
        <f t="shared" si="1"/>
        <v>39</v>
      </c>
      <c r="S32" s="20"/>
    </row>
    <row r="33" spans="1:19" x14ac:dyDescent="0.3">
      <c r="A33" s="9">
        <v>31</v>
      </c>
      <c r="B33" s="26"/>
      <c r="C33" s="53" t="s">
        <v>22</v>
      </c>
      <c r="D33" s="9">
        <v>5</v>
      </c>
      <c r="E33" s="19">
        <v>76</v>
      </c>
      <c r="F33" s="19"/>
      <c r="G33" s="20">
        <v>5</v>
      </c>
      <c r="H33" s="21">
        <v>70</v>
      </c>
      <c r="I33" s="21">
        <v>3</v>
      </c>
      <c r="J33" s="20">
        <v>5</v>
      </c>
      <c r="K33" s="21">
        <v>77</v>
      </c>
      <c r="L33" s="21"/>
      <c r="M33" s="20"/>
      <c r="N33" s="21"/>
      <c r="O33" s="21"/>
      <c r="P33" s="20">
        <f t="shared" si="0"/>
        <v>70</v>
      </c>
      <c r="Q33" s="20">
        <v>20</v>
      </c>
      <c r="R33" s="20">
        <f t="shared" si="1"/>
        <v>38</v>
      </c>
      <c r="S33" s="20"/>
    </row>
    <row r="34" spans="1:19" x14ac:dyDescent="0.3">
      <c r="A34" s="9">
        <v>32</v>
      </c>
      <c r="B34" s="26"/>
      <c r="C34" s="50" t="s">
        <v>13</v>
      </c>
      <c r="D34" s="9">
        <v>5</v>
      </c>
      <c r="E34" s="19">
        <v>81</v>
      </c>
      <c r="F34" s="19"/>
      <c r="G34" s="20"/>
      <c r="H34" s="21"/>
      <c r="I34" s="21"/>
      <c r="J34" s="20">
        <v>5</v>
      </c>
      <c r="K34" s="21">
        <v>74</v>
      </c>
      <c r="L34" s="21"/>
      <c r="M34" s="20">
        <v>5</v>
      </c>
      <c r="N34" s="21">
        <v>80</v>
      </c>
      <c r="O34" s="21"/>
      <c r="P34" s="20">
        <f t="shared" si="0"/>
        <v>74</v>
      </c>
      <c r="Q34" s="20">
        <v>23</v>
      </c>
      <c r="R34" s="20">
        <f t="shared" si="1"/>
        <v>38</v>
      </c>
      <c r="S34" s="20"/>
    </row>
    <row r="35" spans="1:19" x14ac:dyDescent="0.3">
      <c r="A35" s="9">
        <v>33</v>
      </c>
      <c r="B35" s="26"/>
      <c r="C35" s="49" t="s">
        <v>26</v>
      </c>
      <c r="D35" s="9">
        <v>5</v>
      </c>
      <c r="E35" s="19">
        <v>74</v>
      </c>
      <c r="F35" s="19"/>
      <c r="G35" s="20">
        <v>5</v>
      </c>
      <c r="H35" s="21">
        <v>84</v>
      </c>
      <c r="I35" s="21"/>
      <c r="J35" s="20">
        <v>5</v>
      </c>
      <c r="K35" s="21">
        <v>83</v>
      </c>
      <c r="L35" s="21"/>
      <c r="M35" s="20">
        <v>5</v>
      </c>
      <c r="N35" s="21">
        <v>78</v>
      </c>
      <c r="O35" s="21"/>
      <c r="P35" s="20">
        <f t="shared" ref="P35:P66" si="2">MIN(E35,H35,K35,N35)</f>
        <v>74</v>
      </c>
      <c r="Q35" s="20">
        <v>15</v>
      </c>
      <c r="R35" s="20">
        <f t="shared" ref="R35:R66" si="3">D35+F35+G35+I35+J35+L35+M35+O35+Q35+S35</f>
        <v>35</v>
      </c>
      <c r="S35" s="20"/>
    </row>
    <row r="36" spans="1:19" x14ac:dyDescent="0.3">
      <c r="A36" s="9">
        <v>34</v>
      </c>
      <c r="B36" s="26"/>
      <c r="C36" s="50" t="s">
        <v>6</v>
      </c>
      <c r="D36" s="9"/>
      <c r="E36" s="19"/>
      <c r="F36" s="19"/>
      <c r="G36" s="20">
        <v>5</v>
      </c>
      <c r="H36" s="21">
        <v>79</v>
      </c>
      <c r="I36" s="21"/>
      <c r="J36" s="20"/>
      <c r="K36" s="21"/>
      <c r="L36" s="21"/>
      <c r="M36" s="20">
        <v>5</v>
      </c>
      <c r="N36" s="21">
        <v>72</v>
      </c>
      <c r="O36" s="21"/>
      <c r="P36" s="20">
        <f t="shared" si="2"/>
        <v>72</v>
      </c>
      <c r="Q36" s="20">
        <v>23</v>
      </c>
      <c r="R36" s="20">
        <f t="shared" si="3"/>
        <v>33</v>
      </c>
      <c r="S36" s="20"/>
    </row>
    <row r="37" spans="1:19" x14ac:dyDescent="0.3">
      <c r="A37" s="9">
        <v>35</v>
      </c>
      <c r="B37" s="26"/>
      <c r="C37" s="54" t="s">
        <v>138</v>
      </c>
      <c r="D37" s="19">
        <v>5</v>
      </c>
      <c r="E37" s="9">
        <v>68</v>
      </c>
      <c r="F37" s="9">
        <v>10</v>
      </c>
      <c r="G37" s="19">
        <v>5</v>
      </c>
      <c r="H37" s="9">
        <v>71</v>
      </c>
      <c r="J37" s="19"/>
      <c r="K37" s="9"/>
      <c r="M37" s="9"/>
      <c r="P37" s="20">
        <f t="shared" si="2"/>
        <v>68</v>
      </c>
      <c r="R37" s="20">
        <f t="shared" si="3"/>
        <v>30</v>
      </c>
      <c r="S37" s="20">
        <v>10</v>
      </c>
    </row>
    <row r="38" spans="1:19" x14ac:dyDescent="0.3">
      <c r="A38" s="9">
        <v>36</v>
      </c>
      <c r="B38" s="26"/>
      <c r="C38" s="28" t="s">
        <v>130</v>
      </c>
      <c r="D38" s="19">
        <v>5</v>
      </c>
      <c r="E38" s="9">
        <v>86</v>
      </c>
      <c r="F38" s="9"/>
      <c r="G38" s="19">
        <v>5</v>
      </c>
      <c r="H38" s="9">
        <v>71</v>
      </c>
      <c r="J38" s="19">
        <v>5</v>
      </c>
      <c r="K38" s="9">
        <v>79</v>
      </c>
      <c r="L38" s="9"/>
      <c r="M38" s="19">
        <v>5</v>
      </c>
      <c r="N38" s="9">
        <v>76</v>
      </c>
      <c r="P38" s="20">
        <f t="shared" si="2"/>
        <v>71</v>
      </c>
      <c r="Q38" s="9">
        <v>10</v>
      </c>
      <c r="R38" s="20">
        <f t="shared" si="3"/>
        <v>30</v>
      </c>
    </row>
    <row r="39" spans="1:19" x14ac:dyDescent="0.3">
      <c r="A39" s="9">
        <v>37</v>
      </c>
      <c r="B39" s="26"/>
      <c r="C39" s="51" t="s">
        <v>116</v>
      </c>
      <c r="D39" s="9"/>
      <c r="E39" s="19"/>
      <c r="F39" s="19"/>
      <c r="G39" s="20">
        <v>5</v>
      </c>
      <c r="H39" s="21">
        <v>73</v>
      </c>
      <c r="I39" s="21"/>
      <c r="J39" s="20"/>
      <c r="K39" s="21"/>
      <c r="L39" s="21"/>
      <c r="M39" s="20">
        <v>5</v>
      </c>
      <c r="N39" s="21">
        <v>86</v>
      </c>
      <c r="O39" s="21"/>
      <c r="P39" s="20">
        <f t="shared" si="2"/>
        <v>73</v>
      </c>
      <c r="Q39" s="20">
        <v>20</v>
      </c>
      <c r="R39" s="20">
        <f t="shared" si="3"/>
        <v>30</v>
      </c>
      <c r="S39" s="20"/>
    </row>
    <row r="40" spans="1:19" x14ac:dyDescent="0.3">
      <c r="A40" s="9">
        <v>38</v>
      </c>
      <c r="B40" s="26"/>
      <c r="C40" s="50" t="s">
        <v>7</v>
      </c>
      <c r="D40" s="9">
        <v>5</v>
      </c>
      <c r="E40" s="19">
        <v>87</v>
      </c>
      <c r="F40" s="19"/>
      <c r="G40" s="20">
        <v>5</v>
      </c>
      <c r="H40" s="21">
        <v>77</v>
      </c>
      <c r="I40" s="21"/>
      <c r="J40" s="20"/>
      <c r="K40" s="21"/>
      <c r="L40" s="21"/>
      <c r="M40" s="20"/>
      <c r="N40" s="21"/>
      <c r="O40" s="21"/>
      <c r="P40" s="20">
        <f t="shared" si="2"/>
        <v>77</v>
      </c>
      <c r="Q40" s="20">
        <v>20</v>
      </c>
      <c r="R40" s="20">
        <f t="shared" si="3"/>
        <v>30</v>
      </c>
      <c r="S40" s="20"/>
    </row>
    <row r="41" spans="1:19" x14ac:dyDescent="0.3">
      <c r="A41" s="9">
        <v>39</v>
      </c>
      <c r="B41" s="26"/>
      <c r="C41" s="49" t="s">
        <v>9</v>
      </c>
      <c r="D41" s="9">
        <v>5</v>
      </c>
      <c r="E41" s="19">
        <v>84</v>
      </c>
      <c r="F41" s="19"/>
      <c r="G41" s="20"/>
      <c r="H41" s="21"/>
      <c r="I41" s="21"/>
      <c r="J41" s="20"/>
      <c r="K41" s="21"/>
      <c r="L41" s="21"/>
      <c r="M41" s="20"/>
      <c r="N41" s="21"/>
      <c r="O41" s="21"/>
      <c r="P41" s="20">
        <f t="shared" si="2"/>
        <v>84</v>
      </c>
      <c r="Q41" s="20">
        <v>25</v>
      </c>
      <c r="R41" s="20">
        <f t="shared" si="3"/>
        <v>30</v>
      </c>
      <c r="S41" s="20"/>
    </row>
    <row r="42" spans="1:19" x14ac:dyDescent="0.3">
      <c r="A42" s="9">
        <v>40</v>
      </c>
      <c r="B42" s="26"/>
      <c r="C42" s="50" t="s">
        <v>85</v>
      </c>
      <c r="D42" s="9">
        <v>5</v>
      </c>
      <c r="E42" s="19">
        <v>79</v>
      </c>
      <c r="F42" s="19"/>
      <c r="G42" s="20">
        <v>5</v>
      </c>
      <c r="H42" s="21">
        <v>89</v>
      </c>
      <c r="I42" s="21"/>
      <c r="J42" s="20"/>
      <c r="K42" s="21"/>
      <c r="L42" s="21"/>
      <c r="M42" s="20"/>
      <c r="N42" s="21"/>
      <c r="O42" s="21"/>
      <c r="P42" s="20">
        <f t="shared" si="2"/>
        <v>79</v>
      </c>
      <c r="Q42" s="20">
        <v>18</v>
      </c>
      <c r="R42" s="20">
        <f t="shared" si="3"/>
        <v>28</v>
      </c>
      <c r="S42" s="20"/>
    </row>
    <row r="43" spans="1:19" x14ac:dyDescent="0.3">
      <c r="A43" s="9">
        <v>41</v>
      </c>
      <c r="B43" s="26"/>
      <c r="C43" s="51" t="s">
        <v>11</v>
      </c>
      <c r="D43" s="9"/>
      <c r="E43" s="19"/>
      <c r="F43" s="19"/>
      <c r="G43" s="20"/>
      <c r="H43" s="21"/>
      <c r="I43" s="21"/>
      <c r="J43" s="20">
        <v>5</v>
      </c>
      <c r="K43" s="21">
        <v>84</v>
      </c>
      <c r="L43" s="21"/>
      <c r="M43" s="20"/>
      <c r="N43" s="21"/>
      <c r="O43" s="21"/>
      <c r="P43" s="20">
        <f t="shared" si="2"/>
        <v>84</v>
      </c>
      <c r="Q43" s="20">
        <v>20</v>
      </c>
      <c r="R43" s="20">
        <f t="shared" si="3"/>
        <v>25</v>
      </c>
      <c r="S43" s="20"/>
    </row>
    <row r="44" spans="1:19" x14ac:dyDescent="0.3">
      <c r="A44" s="9">
        <v>42</v>
      </c>
      <c r="B44" s="26"/>
      <c r="C44" s="53" t="s">
        <v>121</v>
      </c>
      <c r="D44" s="9"/>
      <c r="E44" s="19"/>
      <c r="F44" s="19"/>
      <c r="G44" s="20">
        <v>5</v>
      </c>
      <c r="H44" s="21">
        <v>72</v>
      </c>
      <c r="I44" s="21"/>
      <c r="J44" s="20"/>
      <c r="K44" s="21"/>
      <c r="L44" s="21"/>
      <c r="M44" s="20"/>
      <c r="N44" s="21"/>
      <c r="O44" s="21"/>
      <c r="P44" s="20">
        <f t="shared" si="2"/>
        <v>72</v>
      </c>
      <c r="Q44" s="20">
        <v>19</v>
      </c>
      <c r="R44" s="20">
        <f t="shared" si="3"/>
        <v>24</v>
      </c>
      <c r="S44" s="20"/>
    </row>
    <row r="45" spans="1:19" x14ac:dyDescent="0.3">
      <c r="A45" s="9">
        <v>43</v>
      </c>
      <c r="B45" s="26"/>
      <c r="C45" s="53" t="s">
        <v>5</v>
      </c>
      <c r="D45" s="9"/>
      <c r="E45" s="19"/>
      <c r="F45" s="19"/>
      <c r="G45" s="20"/>
      <c r="H45" s="21"/>
      <c r="I45" s="21"/>
      <c r="J45" s="20"/>
      <c r="K45" s="21"/>
      <c r="L45" s="21"/>
      <c r="M45" s="20"/>
      <c r="N45" s="21"/>
      <c r="O45" s="21"/>
      <c r="P45" s="20">
        <f t="shared" si="2"/>
        <v>0</v>
      </c>
      <c r="Q45" s="20">
        <v>20</v>
      </c>
      <c r="R45" s="20">
        <f t="shared" si="3"/>
        <v>20</v>
      </c>
      <c r="S45" s="20"/>
    </row>
    <row r="46" spans="1:19" x14ac:dyDescent="0.3">
      <c r="A46" s="9">
        <v>44</v>
      </c>
      <c r="B46" s="26"/>
      <c r="C46" s="28" t="s">
        <v>131</v>
      </c>
      <c r="D46" s="19">
        <v>5</v>
      </c>
      <c r="E46" s="9">
        <v>75</v>
      </c>
      <c r="F46" s="9"/>
      <c r="G46" s="19">
        <v>5</v>
      </c>
      <c r="H46" s="9">
        <v>80</v>
      </c>
      <c r="J46" s="19"/>
      <c r="K46" s="9"/>
      <c r="L46" s="9"/>
      <c r="P46" s="20">
        <f t="shared" si="2"/>
        <v>75</v>
      </c>
      <c r="Q46" s="9">
        <v>10</v>
      </c>
      <c r="R46" s="20">
        <f t="shared" si="3"/>
        <v>20</v>
      </c>
      <c r="S46" s="20"/>
    </row>
    <row r="47" spans="1:19" x14ac:dyDescent="0.3">
      <c r="A47" s="9">
        <v>45</v>
      </c>
      <c r="B47" s="26"/>
      <c r="C47" s="50" t="s">
        <v>127</v>
      </c>
      <c r="D47" s="9"/>
      <c r="E47" s="19"/>
      <c r="F47" s="19"/>
      <c r="G47" s="20"/>
      <c r="H47" s="21"/>
      <c r="I47" s="21"/>
      <c r="J47" s="20"/>
      <c r="K47" s="21"/>
      <c r="L47" s="21"/>
      <c r="M47" s="20"/>
      <c r="N47" s="21"/>
      <c r="O47" s="21"/>
      <c r="P47" s="20">
        <f t="shared" si="2"/>
        <v>0</v>
      </c>
      <c r="Q47" s="20">
        <v>15</v>
      </c>
      <c r="R47" s="20">
        <f t="shared" si="3"/>
        <v>15</v>
      </c>
      <c r="S47" s="20"/>
    </row>
    <row r="48" spans="1:19" x14ac:dyDescent="0.3">
      <c r="A48" s="9">
        <v>46</v>
      </c>
      <c r="B48" s="26"/>
      <c r="C48" s="50" t="s">
        <v>123</v>
      </c>
      <c r="D48" s="9"/>
      <c r="E48" s="19"/>
      <c r="F48" s="19"/>
      <c r="G48" s="20"/>
      <c r="H48" s="21"/>
      <c r="I48" s="21"/>
      <c r="J48" s="20"/>
      <c r="K48" s="21"/>
      <c r="L48" s="21"/>
      <c r="M48" s="20">
        <v>5</v>
      </c>
      <c r="N48" s="21">
        <v>71</v>
      </c>
      <c r="O48" s="21"/>
      <c r="P48" s="20">
        <f t="shared" si="2"/>
        <v>71</v>
      </c>
      <c r="Q48" s="20">
        <v>10</v>
      </c>
      <c r="R48" s="20">
        <f t="shared" si="3"/>
        <v>15</v>
      </c>
      <c r="S48" s="20"/>
    </row>
    <row r="49" spans="1:19" x14ac:dyDescent="0.3">
      <c r="A49" s="9">
        <v>47</v>
      </c>
      <c r="B49" s="26"/>
      <c r="C49" s="53" t="s">
        <v>122</v>
      </c>
      <c r="D49" s="9">
        <v>5</v>
      </c>
      <c r="E49" s="19">
        <v>74</v>
      </c>
      <c r="F49" s="19"/>
      <c r="G49" s="20"/>
      <c r="H49" s="21"/>
      <c r="I49" s="21"/>
      <c r="J49" s="20"/>
      <c r="K49" s="21"/>
      <c r="L49" s="21"/>
      <c r="M49" s="20"/>
      <c r="N49" s="21"/>
      <c r="O49" s="21"/>
      <c r="P49" s="20">
        <f t="shared" si="2"/>
        <v>74</v>
      </c>
      <c r="Q49" s="20">
        <v>10</v>
      </c>
      <c r="R49" s="20">
        <f t="shared" si="3"/>
        <v>15</v>
      </c>
      <c r="S49" s="20"/>
    </row>
    <row r="50" spans="1:19" x14ac:dyDescent="0.3">
      <c r="A50" s="9">
        <v>48</v>
      </c>
      <c r="B50" s="40"/>
      <c r="C50" s="54" t="s">
        <v>14</v>
      </c>
      <c r="D50" s="19">
        <v>5</v>
      </c>
      <c r="E50" s="9">
        <v>85</v>
      </c>
      <c r="F50" s="9"/>
      <c r="G50" s="19"/>
      <c r="H50" s="9"/>
      <c r="J50" s="19"/>
      <c r="K50" s="9"/>
      <c r="M50" s="9"/>
      <c r="P50" s="20">
        <f t="shared" si="2"/>
        <v>85</v>
      </c>
      <c r="Q50" s="9">
        <v>10</v>
      </c>
      <c r="R50" s="20">
        <f t="shared" si="3"/>
        <v>15</v>
      </c>
      <c r="S50" s="20"/>
    </row>
    <row r="51" spans="1:19" x14ac:dyDescent="0.3">
      <c r="A51" s="9">
        <v>49</v>
      </c>
      <c r="B51" s="41"/>
      <c r="C51" s="49" t="s">
        <v>125</v>
      </c>
      <c r="D51" s="9">
        <v>5</v>
      </c>
      <c r="E51" s="19">
        <v>87</v>
      </c>
      <c r="F51" s="19"/>
      <c r="G51" s="20"/>
      <c r="H51" s="21"/>
      <c r="I51" s="21"/>
      <c r="J51" s="20"/>
      <c r="K51" s="21"/>
      <c r="L51" s="21"/>
      <c r="M51" s="20"/>
      <c r="N51" s="21"/>
      <c r="O51" s="21"/>
      <c r="P51" s="20">
        <f t="shared" si="2"/>
        <v>87</v>
      </c>
      <c r="Q51" s="20">
        <v>10</v>
      </c>
      <c r="R51" s="20">
        <f t="shared" si="3"/>
        <v>15</v>
      </c>
      <c r="S51" s="20"/>
    </row>
    <row r="52" spans="1:19" ht="14.4" x14ac:dyDescent="0.3">
      <c r="A52" s="9">
        <v>50</v>
      </c>
      <c r="B52" s="8"/>
      <c r="C52" s="53" t="s">
        <v>115</v>
      </c>
      <c r="D52" s="9"/>
      <c r="E52" s="19"/>
      <c r="F52" s="19"/>
      <c r="G52" s="20"/>
      <c r="H52" s="21"/>
      <c r="I52" s="21"/>
      <c r="J52" s="20"/>
      <c r="K52" s="21"/>
      <c r="L52" s="21"/>
      <c r="M52" s="20"/>
      <c r="N52" s="21"/>
      <c r="O52" s="21"/>
      <c r="P52" s="20">
        <f t="shared" si="2"/>
        <v>0</v>
      </c>
      <c r="Q52" s="20">
        <v>10</v>
      </c>
      <c r="R52" s="20">
        <f t="shared" si="3"/>
        <v>10</v>
      </c>
      <c r="S52" s="20"/>
    </row>
    <row r="53" spans="1:19" x14ac:dyDescent="0.3">
      <c r="A53" s="9">
        <v>51</v>
      </c>
      <c r="B53" s="42"/>
      <c r="C53" s="53" t="s">
        <v>93</v>
      </c>
      <c r="D53" s="9"/>
      <c r="E53" s="19"/>
      <c r="F53" s="19"/>
      <c r="G53" s="20"/>
      <c r="H53" s="21"/>
      <c r="I53" s="21"/>
      <c r="J53" s="20"/>
      <c r="K53" s="21"/>
      <c r="L53" s="21"/>
      <c r="M53" s="20"/>
      <c r="N53" s="21"/>
      <c r="O53" s="21"/>
      <c r="P53" s="20">
        <f t="shared" si="2"/>
        <v>0</v>
      </c>
      <c r="Q53" s="20">
        <v>10</v>
      </c>
      <c r="R53" s="20">
        <f t="shared" si="3"/>
        <v>10</v>
      </c>
      <c r="S53" s="20"/>
    </row>
    <row r="54" spans="1:19" x14ac:dyDescent="0.3">
      <c r="A54" s="9">
        <v>52</v>
      </c>
      <c r="B54" s="40"/>
      <c r="C54" s="54" t="s">
        <v>117</v>
      </c>
      <c r="E54" s="9"/>
      <c r="F54" s="9"/>
      <c r="G54" s="19"/>
      <c r="H54" s="9"/>
      <c r="J54" s="19"/>
      <c r="K54" s="9"/>
      <c r="P54" s="20">
        <f t="shared" si="2"/>
        <v>0</v>
      </c>
      <c r="Q54" s="9">
        <v>10</v>
      </c>
      <c r="R54" s="20">
        <f t="shared" si="3"/>
        <v>10</v>
      </c>
      <c r="S54" s="20"/>
    </row>
    <row r="55" spans="1:19" x14ac:dyDescent="0.3">
      <c r="A55" s="9">
        <v>53</v>
      </c>
      <c r="B55" s="40"/>
      <c r="C55" s="54" t="s">
        <v>140</v>
      </c>
      <c r="D55" s="19">
        <v>5</v>
      </c>
      <c r="E55" s="9">
        <v>73</v>
      </c>
      <c r="F55" s="9"/>
      <c r="G55" s="19">
        <v>5</v>
      </c>
      <c r="H55" s="9">
        <v>87</v>
      </c>
      <c r="J55" s="19"/>
      <c r="K55" s="9"/>
      <c r="M55" s="9"/>
      <c r="P55" s="20">
        <f t="shared" si="2"/>
        <v>73</v>
      </c>
      <c r="R55" s="20">
        <f t="shared" si="3"/>
        <v>10</v>
      </c>
      <c r="S55" s="20"/>
    </row>
    <row r="56" spans="1:19" x14ac:dyDescent="0.3">
      <c r="A56" s="9">
        <v>54</v>
      </c>
      <c r="B56" s="40"/>
      <c r="C56" s="28" t="s">
        <v>143</v>
      </c>
      <c r="E56" s="19"/>
      <c r="F56" s="9"/>
      <c r="G56" s="19">
        <v>5</v>
      </c>
      <c r="H56" s="9">
        <v>77</v>
      </c>
      <c r="J56" s="19"/>
      <c r="K56" s="9"/>
      <c r="L56" s="9"/>
      <c r="M56" s="19">
        <v>5</v>
      </c>
      <c r="N56" s="9">
        <v>76</v>
      </c>
      <c r="P56" s="20">
        <f t="shared" si="2"/>
        <v>76</v>
      </c>
      <c r="R56" s="20">
        <f t="shared" si="3"/>
        <v>10</v>
      </c>
    </row>
    <row r="57" spans="1:19" x14ac:dyDescent="0.3">
      <c r="A57" s="9">
        <v>55</v>
      </c>
      <c r="B57" s="40"/>
      <c r="C57" s="54" t="s">
        <v>132</v>
      </c>
      <c r="E57" s="9"/>
      <c r="F57" s="9"/>
      <c r="G57" s="19"/>
      <c r="H57" s="9"/>
      <c r="J57" s="19"/>
      <c r="K57" s="9"/>
      <c r="M57" s="9"/>
      <c r="P57" s="20">
        <f t="shared" si="2"/>
        <v>0</v>
      </c>
      <c r="Q57" s="9">
        <v>5</v>
      </c>
      <c r="R57" s="20">
        <f t="shared" si="3"/>
        <v>5</v>
      </c>
      <c r="S57" s="20"/>
    </row>
    <row r="58" spans="1:19" x14ac:dyDescent="0.3">
      <c r="A58" s="9">
        <v>56</v>
      </c>
      <c r="B58" s="40"/>
      <c r="C58" s="54" t="s">
        <v>102</v>
      </c>
      <c r="E58" s="9"/>
      <c r="F58" s="9"/>
      <c r="G58" s="19"/>
      <c r="H58" s="9"/>
      <c r="J58" s="19"/>
      <c r="K58" s="9"/>
      <c r="M58" s="9"/>
      <c r="P58" s="20">
        <f t="shared" si="2"/>
        <v>0</v>
      </c>
      <c r="Q58" s="9">
        <v>5</v>
      </c>
      <c r="R58" s="20">
        <f t="shared" si="3"/>
        <v>5</v>
      </c>
      <c r="S58" s="20"/>
    </row>
    <row r="59" spans="1:19" x14ac:dyDescent="0.3">
      <c r="A59" s="9">
        <v>57</v>
      </c>
      <c r="B59" s="27"/>
      <c r="C59" s="54" t="s">
        <v>139</v>
      </c>
      <c r="D59" s="19">
        <v>5</v>
      </c>
      <c r="E59" s="9">
        <v>72</v>
      </c>
      <c r="F59" s="9"/>
      <c r="G59" s="19"/>
      <c r="H59" s="9"/>
      <c r="J59" s="19"/>
      <c r="K59" s="9"/>
      <c r="M59" s="9"/>
      <c r="P59" s="20">
        <f t="shared" si="2"/>
        <v>72</v>
      </c>
      <c r="R59" s="20">
        <f t="shared" si="3"/>
        <v>5</v>
      </c>
      <c r="S59" s="20"/>
    </row>
    <row r="60" spans="1:19" x14ac:dyDescent="0.3">
      <c r="A60" s="9">
        <v>58</v>
      </c>
      <c r="B60" s="27"/>
      <c r="C60" s="28" t="s">
        <v>135</v>
      </c>
      <c r="E60" s="19"/>
      <c r="F60" s="9"/>
      <c r="G60" s="19"/>
      <c r="H60" s="9"/>
      <c r="J60" s="19"/>
      <c r="K60" s="9"/>
      <c r="L60" s="9"/>
      <c r="M60" s="19">
        <v>5</v>
      </c>
      <c r="N60" s="9">
        <v>72</v>
      </c>
      <c r="P60" s="20">
        <f t="shared" si="2"/>
        <v>72</v>
      </c>
      <c r="R60" s="20">
        <f t="shared" si="3"/>
        <v>5</v>
      </c>
    </row>
    <row r="61" spans="1:19" x14ac:dyDescent="0.3">
      <c r="A61" s="9">
        <v>59</v>
      </c>
      <c r="C61" s="28" t="s">
        <v>142</v>
      </c>
      <c r="E61" s="9"/>
      <c r="F61" s="9"/>
      <c r="G61" s="19">
        <v>5</v>
      </c>
      <c r="H61" s="9">
        <v>74</v>
      </c>
      <c r="J61" s="19"/>
      <c r="K61" s="9"/>
      <c r="L61" s="9"/>
      <c r="P61" s="20">
        <f t="shared" si="2"/>
        <v>74</v>
      </c>
      <c r="R61" s="20">
        <f t="shared" si="3"/>
        <v>5</v>
      </c>
    </row>
    <row r="62" spans="1:19" x14ac:dyDescent="0.3">
      <c r="A62" s="9">
        <v>60</v>
      </c>
      <c r="C62" s="28" t="s">
        <v>144</v>
      </c>
      <c r="E62" s="19"/>
      <c r="F62" s="9"/>
      <c r="G62" s="19">
        <v>5</v>
      </c>
      <c r="H62" s="9">
        <v>78</v>
      </c>
      <c r="J62" s="19"/>
      <c r="K62" s="9"/>
      <c r="L62" s="9"/>
      <c r="P62" s="20">
        <f t="shared" si="2"/>
        <v>78</v>
      </c>
      <c r="R62" s="20">
        <f t="shared" si="3"/>
        <v>5</v>
      </c>
    </row>
    <row r="63" spans="1:19" x14ac:dyDescent="0.3">
      <c r="A63" s="9">
        <v>61</v>
      </c>
      <c r="C63" s="54" t="s">
        <v>146</v>
      </c>
      <c r="E63" s="9"/>
      <c r="F63" s="9"/>
      <c r="G63" s="19"/>
      <c r="H63" s="9"/>
      <c r="J63" s="19"/>
      <c r="K63" s="9"/>
      <c r="M63" s="9">
        <v>5</v>
      </c>
      <c r="N63" s="9">
        <v>80</v>
      </c>
      <c r="P63" s="20">
        <f t="shared" si="2"/>
        <v>80</v>
      </c>
      <c r="R63" s="20">
        <f t="shared" si="3"/>
        <v>5</v>
      </c>
      <c r="S63" s="20"/>
    </row>
    <row r="64" spans="1:19" x14ac:dyDescent="0.3">
      <c r="A64" s="9">
        <v>62</v>
      </c>
      <c r="C64" s="54"/>
      <c r="E64" s="9"/>
      <c r="F64" s="9"/>
      <c r="G64" s="19"/>
      <c r="H64" s="9"/>
      <c r="J64" s="19"/>
      <c r="K64" s="9"/>
      <c r="P64" s="20">
        <f t="shared" si="2"/>
        <v>0</v>
      </c>
      <c r="R64" s="20">
        <f t="shared" si="3"/>
        <v>0</v>
      </c>
      <c r="S64" s="20"/>
    </row>
    <row r="65" spans="1:19" x14ac:dyDescent="0.3">
      <c r="A65" s="9">
        <v>63</v>
      </c>
      <c r="C65" s="54"/>
      <c r="E65" s="9"/>
      <c r="F65" s="9"/>
      <c r="G65" s="19"/>
      <c r="H65" s="9"/>
      <c r="J65" s="19"/>
      <c r="K65" s="9"/>
      <c r="L65" s="9"/>
      <c r="P65" s="20">
        <f t="shared" si="2"/>
        <v>0</v>
      </c>
      <c r="R65" s="20">
        <f t="shared" si="3"/>
        <v>0</v>
      </c>
      <c r="S65" s="20"/>
    </row>
    <row r="66" spans="1:19" x14ac:dyDescent="0.3">
      <c r="A66" s="9">
        <v>64</v>
      </c>
      <c r="C66" s="54"/>
      <c r="E66" s="9"/>
      <c r="F66" s="9"/>
      <c r="G66" s="19"/>
      <c r="H66" s="9"/>
      <c r="J66" s="19"/>
      <c r="K66" s="9"/>
      <c r="L66" s="9"/>
      <c r="P66" s="20">
        <f t="shared" si="2"/>
        <v>0</v>
      </c>
      <c r="R66" s="20">
        <f t="shared" si="3"/>
        <v>0</v>
      </c>
      <c r="S66" s="20"/>
    </row>
    <row r="67" spans="1:19" x14ac:dyDescent="0.3">
      <c r="E67" s="9"/>
      <c r="F67" s="9"/>
      <c r="G67" s="19"/>
      <c r="H67" s="9"/>
      <c r="J67" s="19"/>
      <c r="K67" s="9"/>
      <c r="L67" s="9"/>
    </row>
    <row r="68" spans="1:19" x14ac:dyDescent="0.3">
      <c r="E68" s="9"/>
      <c r="F68" s="9"/>
      <c r="G68" s="19"/>
      <c r="H68" s="9"/>
      <c r="J68" s="19"/>
      <c r="K68" s="9"/>
      <c r="L68" s="9"/>
    </row>
    <row r="69" spans="1:19" x14ac:dyDescent="0.3">
      <c r="E69" s="9"/>
      <c r="F69" s="9"/>
      <c r="G69" s="19"/>
      <c r="H69" s="9"/>
      <c r="J69" s="19"/>
      <c r="K69" s="9"/>
      <c r="L69" s="9"/>
    </row>
    <row r="70" spans="1:19" x14ac:dyDescent="0.3">
      <c r="E70" s="9"/>
      <c r="F70" s="9"/>
      <c r="G70" s="19"/>
      <c r="H70" s="9"/>
      <c r="J70" s="19"/>
      <c r="K70" s="9"/>
      <c r="L70" s="9"/>
    </row>
    <row r="71" spans="1:19" x14ac:dyDescent="0.3">
      <c r="E71" s="9"/>
      <c r="F71" s="9"/>
      <c r="G71" s="19"/>
      <c r="H71" s="9"/>
      <c r="J71" s="19"/>
      <c r="K71" s="9"/>
      <c r="L71" s="9"/>
    </row>
    <row r="72" spans="1:19" x14ac:dyDescent="0.3">
      <c r="E72" s="9"/>
      <c r="F72" s="9"/>
      <c r="G72" s="19"/>
      <c r="H72" s="9"/>
      <c r="J72" s="19"/>
      <c r="K72" s="9"/>
      <c r="L72" s="9"/>
    </row>
    <row r="73" spans="1:19" x14ac:dyDescent="0.3">
      <c r="E73" s="9"/>
      <c r="F73" s="9"/>
      <c r="G73" s="19"/>
      <c r="H73" s="9"/>
      <c r="J73" s="19"/>
      <c r="K73" s="9"/>
      <c r="L73" s="9"/>
    </row>
    <row r="74" spans="1:19" x14ac:dyDescent="0.3">
      <c r="E74" s="9"/>
      <c r="F74" s="9"/>
      <c r="G74" s="19"/>
      <c r="H74" s="9"/>
      <c r="J74" s="19"/>
      <c r="K74" s="9"/>
      <c r="L74" s="9"/>
    </row>
    <row r="75" spans="1:19" x14ac:dyDescent="0.3">
      <c r="E75" s="9"/>
      <c r="F75" s="9"/>
      <c r="G75" s="19"/>
      <c r="H75" s="9"/>
      <c r="J75" s="19"/>
      <c r="K75" s="9"/>
      <c r="L75" s="9"/>
    </row>
    <row r="76" spans="1:19" x14ac:dyDescent="0.3">
      <c r="E76" s="9"/>
      <c r="F76" s="9"/>
      <c r="G76" s="19"/>
      <c r="H76" s="9"/>
      <c r="J76" s="19"/>
      <c r="K76" s="9"/>
      <c r="L76" s="9"/>
    </row>
    <row r="77" spans="1:19" x14ac:dyDescent="0.3">
      <c r="E77" s="9"/>
      <c r="F77" s="9"/>
      <c r="G77" s="19"/>
      <c r="H77" s="9"/>
      <c r="J77" s="19"/>
      <c r="K77" s="9"/>
      <c r="L77" s="9"/>
    </row>
    <row r="78" spans="1:19" x14ac:dyDescent="0.3">
      <c r="E78" s="9"/>
      <c r="F78" s="9"/>
      <c r="G78" s="19"/>
      <c r="H78" s="9"/>
      <c r="J78" s="19"/>
      <c r="K78" s="9"/>
      <c r="L78" s="9"/>
    </row>
    <row r="79" spans="1:19" x14ac:dyDescent="0.3">
      <c r="E79" s="9"/>
      <c r="F79" s="9"/>
      <c r="G79" s="19"/>
      <c r="H79" s="9"/>
      <c r="J79" s="19"/>
      <c r="K79" s="9"/>
      <c r="L79" s="9"/>
    </row>
    <row r="80" spans="1:19" x14ac:dyDescent="0.3">
      <c r="A80" s="10"/>
      <c r="E80" s="9"/>
      <c r="F80" s="9"/>
      <c r="G80" s="19"/>
      <c r="H80" s="9"/>
      <c r="J80" s="19"/>
      <c r="K80" s="9"/>
      <c r="L80" s="9"/>
      <c r="M80" s="10"/>
      <c r="N80" s="10"/>
      <c r="O80" s="10"/>
      <c r="Q80" s="10"/>
    </row>
    <row r="81" spans="1:17" x14ac:dyDescent="0.3">
      <c r="A81" s="10"/>
      <c r="E81" s="9"/>
      <c r="F81" s="9"/>
      <c r="G81" s="19"/>
      <c r="H81" s="9"/>
      <c r="J81" s="19"/>
      <c r="K81" s="9"/>
      <c r="L81" s="9"/>
      <c r="M81" s="10"/>
      <c r="N81" s="10"/>
      <c r="O81" s="10"/>
      <c r="Q81" s="10"/>
    </row>
    <row r="82" spans="1:17" x14ac:dyDescent="0.3">
      <c r="A82" s="10"/>
      <c r="E82" s="9"/>
      <c r="F82" s="9"/>
      <c r="G82" s="19"/>
      <c r="H82" s="9"/>
      <c r="J82" s="19"/>
      <c r="K82" s="9"/>
      <c r="L82" s="9"/>
      <c r="M82" s="10"/>
      <c r="N82" s="10"/>
      <c r="O82" s="10"/>
      <c r="Q82" s="10"/>
    </row>
    <row r="83" spans="1:17" x14ac:dyDescent="0.3">
      <c r="A83" s="10"/>
      <c r="E83" s="9"/>
      <c r="F83" s="9"/>
      <c r="G83" s="19"/>
      <c r="H83" s="9"/>
      <c r="J83" s="19"/>
      <c r="K83" s="9"/>
      <c r="L83" s="9"/>
      <c r="M83" s="10"/>
      <c r="N83" s="10"/>
      <c r="O83" s="10"/>
      <c r="Q83" s="10"/>
    </row>
    <row r="84" spans="1:17" x14ac:dyDescent="0.3">
      <c r="A84" s="10"/>
      <c r="E84" s="9"/>
      <c r="F84" s="9"/>
      <c r="G84" s="19"/>
      <c r="H84" s="9"/>
      <c r="J84" s="19"/>
      <c r="K84" s="9"/>
      <c r="L84" s="9"/>
      <c r="M84" s="10"/>
      <c r="N84" s="10"/>
      <c r="O84" s="10"/>
      <c r="Q84" s="10"/>
    </row>
    <row r="85" spans="1:17" x14ac:dyDescent="0.3">
      <c r="A85" s="10"/>
      <c r="E85" s="9"/>
      <c r="F85" s="9"/>
      <c r="G85" s="19"/>
      <c r="H85" s="9"/>
      <c r="J85" s="19"/>
      <c r="K85" s="9"/>
      <c r="L85" s="9"/>
      <c r="M85" s="10"/>
      <c r="N85" s="10"/>
      <c r="O85" s="10"/>
      <c r="Q85" s="10"/>
    </row>
    <row r="86" spans="1:17" x14ac:dyDescent="0.3">
      <c r="A86" s="10"/>
      <c r="E86" s="9"/>
      <c r="F86" s="9"/>
      <c r="G86" s="19"/>
      <c r="H86" s="9"/>
      <c r="J86" s="19"/>
      <c r="K86" s="9"/>
      <c r="L86" s="9"/>
      <c r="M86" s="10"/>
      <c r="N86" s="10"/>
      <c r="O86" s="10"/>
      <c r="Q86" s="10"/>
    </row>
    <row r="87" spans="1:17" x14ac:dyDescent="0.3">
      <c r="A87" s="10"/>
      <c r="E87" s="9"/>
      <c r="F87" s="9"/>
      <c r="G87" s="19"/>
      <c r="H87" s="9"/>
      <c r="J87" s="19"/>
      <c r="K87" s="9"/>
      <c r="L87" s="9"/>
      <c r="M87" s="10"/>
      <c r="N87" s="10"/>
      <c r="O87" s="10"/>
      <c r="Q87" s="10"/>
    </row>
    <row r="88" spans="1:17" x14ac:dyDescent="0.3">
      <c r="A88" s="10"/>
      <c r="B88" s="28"/>
      <c r="E88" s="9"/>
      <c r="F88" s="9"/>
      <c r="G88" s="19"/>
      <c r="H88" s="9"/>
      <c r="J88" s="19"/>
      <c r="K88" s="9"/>
      <c r="L88" s="9"/>
      <c r="M88" s="10"/>
      <c r="N88" s="10"/>
      <c r="O88" s="10"/>
      <c r="Q88" s="10"/>
    </row>
    <row r="89" spans="1:17" x14ac:dyDescent="0.3">
      <c r="A89" s="10"/>
      <c r="E89" s="9"/>
      <c r="F89" s="9"/>
      <c r="G89" s="19"/>
      <c r="H89" s="9"/>
      <c r="J89" s="19"/>
      <c r="K89" s="9"/>
      <c r="L89" s="9"/>
      <c r="M89" s="10"/>
      <c r="N89" s="10"/>
      <c r="O89" s="10"/>
      <c r="Q89" s="10"/>
    </row>
    <row r="90" spans="1:17" x14ac:dyDescent="0.3">
      <c r="A90" s="10"/>
      <c r="E90" s="9"/>
      <c r="F90" s="9"/>
      <c r="G90" s="19"/>
      <c r="H90" s="9"/>
      <c r="J90" s="19"/>
      <c r="K90" s="9"/>
      <c r="L90" s="9"/>
      <c r="M90" s="10"/>
      <c r="N90" s="10"/>
      <c r="O90" s="10"/>
      <c r="Q90" s="10"/>
    </row>
    <row r="91" spans="1:17" x14ac:dyDescent="0.3">
      <c r="A91" s="10"/>
      <c r="E91" s="9"/>
      <c r="F91" s="9"/>
      <c r="G91" s="19"/>
      <c r="H91" s="9"/>
      <c r="J91" s="19"/>
      <c r="K91" s="9"/>
      <c r="L91" s="9"/>
      <c r="M91" s="10"/>
      <c r="N91" s="10"/>
      <c r="O91" s="10"/>
      <c r="Q91" s="10"/>
    </row>
    <row r="92" spans="1:17" x14ac:dyDescent="0.3">
      <c r="A92" s="10"/>
      <c r="E92" s="9"/>
      <c r="F92" s="9"/>
      <c r="G92" s="19"/>
      <c r="H92" s="9"/>
      <c r="J92" s="19"/>
      <c r="K92" s="9"/>
      <c r="L92" s="9"/>
      <c r="M92" s="10"/>
      <c r="N92" s="10"/>
      <c r="O92" s="10"/>
      <c r="Q92" s="10"/>
    </row>
    <row r="93" spans="1:17" x14ac:dyDescent="0.3">
      <c r="A93" s="10"/>
      <c r="E93" s="9"/>
      <c r="F93" s="9"/>
      <c r="G93" s="19"/>
      <c r="H93" s="9"/>
      <c r="J93" s="19"/>
      <c r="K93" s="9"/>
      <c r="L93" s="9"/>
      <c r="M93" s="10"/>
      <c r="N93" s="10"/>
      <c r="O93" s="10"/>
      <c r="Q93" s="10"/>
    </row>
    <row r="94" spans="1:17" x14ac:dyDescent="0.3">
      <c r="A94" s="10"/>
      <c r="E94" s="9"/>
      <c r="F94" s="9"/>
      <c r="G94" s="19"/>
      <c r="H94" s="9"/>
      <c r="J94" s="19"/>
      <c r="K94" s="9"/>
      <c r="L94" s="9"/>
      <c r="M94" s="10"/>
      <c r="N94" s="10"/>
      <c r="O94" s="10"/>
      <c r="Q94" s="10"/>
    </row>
    <row r="95" spans="1:17" x14ac:dyDescent="0.3">
      <c r="A95" s="10"/>
      <c r="E95" s="9"/>
      <c r="F95" s="9"/>
      <c r="G95" s="19"/>
      <c r="H95" s="9"/>
      <c r="J95" s="19"/>
      <c r="K95" s="9"/>
      <c r="L95" s="9"/>
      <c r="M95" s="10"/>
      <c r="N95" s="10"/>
      <c r="O95" s="10"/>
      <c r="Q95" s="10"/>
    </row>
    <row r="96" spans="1:17" x14ac:dyDescent="0.3">
      <c r="A96" s="10"/>
      <c r="C96" s="10"/>
      <c r="D96" s="10"/>
      <c r="E96" s="9"/>
      <c r="F96" s="9"/>
      <c r="G96" s="19"/>
      <c r="H96" s="9"/>
      <c r="J96" s="19"/>
      <c r="K96" s="9"/>
      <c r="L96" s="9"/>
      <c r="M96" s="10"/>
      <c r="N96" s="10"/>
      <c r="O96" s="10"/>
      <c r="Q96" s="10"/>
    </row>
    <row r="97" spans="1:17" x14ac:dyDescent="0.3">
      <c r="A97" s="10"/>
      <c r="C97" s="10"/>
      <c r="D97" s="10"/>
      <c r="E97" s="9"/>
      <c r="F97" s="9"/>
      <c r="G97" s="19"/>
      <c r="H97" s="9"/>
      <c r="J97" s="19"/>
      <c r="K97" s="9"/>
      <c r="L97" s="9"/>
      <c r="M97" s="10"/>
      <c r="N97" s="10"/>
      <c r="O97" s="10"/>
      <c r="Q97" s="10"/>
    </row>
    <row r="98" spans="1:17" x14ac:dyDescent="0.3">
      <c r="A98" s="10"/>
      <c r="C98" s="10"/>
      <c r="D98" s="10"/>
      <c r="E98" s="9"/>
      <c r="F98" s="9"/>
      <c r="G98" s="19"/>
      <c r="H98" s="9"/>
      <c r="J98" s="19"/>
      <c r="K98" s="9"/>
      <c r="L98" s="9"/>
      <c r="M98" s="10"/>
      <c r="N98" s="10"/>
      <c r="O98" s="10"/>
      <c r="Q98" s="10"/>
    </row>
    <row r="99" spans="1:17" x14ac:dyDescent="0.3">
      <c r="A99" s="10"/>
      <c r="C99" s="10"/>
      <c r="D99" s="10"/>
      <c r="E99" s="9"/>
      <c r="F99" s="9"/>
      <c r="G99" s="19"/>
      <c r="H99" s="9"/>
      <c r="J99" s="19"/>
      <c r="K99" s="9"/>
      <c r="L99" s="9"/>
      <c r="M99" s="10"/>
      <c r="N99" s="10"/>
      <c r="O99" s="10"/>
      <c r="Q99" s="10"/>
    </row>
    <row r="100" spans="1:17" x14ac:dyDescent="0.3">
      <c r="A100" s="10"/>
      <c r="C100" s="10"/>
      <c r="D100" s="10"/>
      <c r="E100" s="9"/>
      <c r="F100" s="9"/>
      <c r="G100" s="19"/>
      <c r="H100" s="9"/>
      <c r="J100" s="19"/>
      <c r="K100" s="9"/>
      <c r="L100" s="9"/>
      <c r="M100" s="10"/>
      <c r="N100" s="10"/>
      <c r="O100" s="10"/>
      <c r="Q100" s="10"/>
    </row>
    <row r="101" spans="1:17" x14ac:dyDescent="0.3">
      <c r="A101" s="10"/>
      <c r="C101" s="10"/>
      <c r="D101" s="10"/>
      <c r="E101" s="9"/>
      <c r="F101" s="9"/>
      <c r="G101" s="19"/>
      <c r="H101" s="9"/>
      <c r="J101" s="19"/>
      <c r="K101" s="9"/>
      <c r="L101" s="9"/>
      <c r="M101" s="10"/>
      <c r="N101" s="10"/>
      <c r="O101" s="10"/>
      <c r="Q101" s="10"/>
    </row>
    <row r="102" spans="1:17" x14ac:dyDescent="0.3">
      <c r="A102" s="10"/>
      <c r="C102" s="10"/>
      <c r="D102" s="10"/>
      <c r="E102" s="9"/>
      <c r="F102" s="9"/>
      <c r="G102" s="19"/>
      <c r="H102" s="9"/>
      <c r="J102" s="19"/>
      <c r="K102" s="9"/>
      <c r="L102" s="9"/>
      <c r="M102" s="10"/>
      <c r="N102" s="10"/>
      <c r="O102" s="10"/>
      <c r="Q102" s="10"/>
    </row>
    <row r="103" spans="1:17" x14ac:dyDescent="0.3">
      <c r="A103" s="10"/>
      <c r="C103" s="10"/>
      <c r="D103" s="10"/>
      <c r="E103" s="9"/>
      <c r="F103" s="9"/>
      <c r="G103" s="19"/>
      <c r="H103" s="9"/>
      <c r="J103" s="19"/>
      <c r="K103" s="9"/>
      <c r="L103" s="9"/>
      <c r="M103" s="10"/>
      <c r="N103" s="10"/>
      <c r="O103" s="10"/>
      <c r="Q103" s="10"/>
    </row>
    <row r="104" spans="1:17" x14ac:dyDescent="0.3">
      <c r="A104" s="10"/>
      <c r="C104" s="10"/>
      <c r="D104" s="10"/>
      <c r="E104" s="9"/>
      <c r="F104" s="9"/>
      <c r="G104" s="19"/>
      <c r="H104" s="9"/>
      <c r="J104" s="19"/>
      <c r="K104" s="9"/>
      <c r="L104" s="9"/>
      <c r="M104" s="10"/>
      <c r="N104" s="10"/>
      <c r="O104" s="10"/>
      <c r="Q104" s="10"/>
    </row>
    <row r="105" spans="1:17" x14ac:dyDescent="0.3">
      <c r="A105" s="10"/>
      <c r="C105" s="10"/>
      <c r="D105" s="10"/>
      <c r="E105" s="9"/>
      <c r="F105" s="9"/>
      <c r="G105" s="19"/>
      <c r="H105" s="9"/>
      <c r="J105" s="19"/>
      <c r="K105" s="9"/>
      <c r="L105" s="9"/>
      <c r="M105" s="10"/>
      <c r="N105" s="10"/>
      <c r="O105" s="10"/>
      <c r="Q105" s="10"/>
    </row>
    <row r="106" spans="1:17" x14ac:dyDescent="0.3">
      <c r="A106" s="10"/>
      <c r="C106" s="10"/>
      <c r="D106" s="10"/>
      <c r="E106" s="9"/>
      <c r="F106" s="9"/>
      <c r="G106" s="19"/>
      <c r="H106" s="9"/>
      <c r="J106" s="19"/>
      <c r="K106" s="9"/>
      <c r="L106" s="9"/>
      <c r="M106" s="10"/>
      <c r="N106" s="10"/>
      <c r="O106" s="10"/>
      <c r="Q106" s="10"/>
    </row>
    <row r="107" spans="1:17" x14ac:dyDescent="0.3">
      <c r="A107" s="10"/>
      <c r="C107" s="10"/>
      <c r="D107" s="10"/>
      <c r="E107" s="9"/>
      <c r="F107" s="9"/>
      <c r="G107" s="19"/>
      <c r="H107" s="9"/>
      <c r="J107" s="19"/>
      <c r="K107" s="9"/>
      <c r="L107" s="9"/>
      <c r="M107" s="10"/>
      <c r="N107" s="10"/>
      <c r="O107" s="10"/>
      <c r="Q107" s="10"/>
    </row>
    <row r="108" spans="1:17" x14ac:dyDescent="0.3">
      <c r="A108" s="10"/>
      <c r="C108" s="10"/>
      <c r="D108" s="10"/>
      <c r="E108" s="9"/>
      <c r="F108" s="9"/>
      <c r="G108" s="19"/>
      <c r="H108" s="9"/>
      <c r="J108" s="19"/>
      <c r="K108" s="9"/>
      <c r="L108" s="9"/>
      <c r="M108" s="10"/>
      <c r="N108" s="10"/>
      <c r="O108" s="10"/>
      <c r="Q108" s="10"/>
    </row>
    <row r="109" spans="1:17" x14ac:dyDescent="0.3">
      <c r="A109" s="10"/>
      <c r="C109" s="10"/>
      <c r="D109" s="10"/>
      <c r="E109" s="9"/>
      <c r="F109" s="9"/>
      <c r="G109" s="19"/>
      <c r="H109" s="9"/>
      <c r="J109" s="19"/>
      <c r="K109" s="9"/>
      <c r="L109" s="9"/>
      <c r="M109" s="10"/>
      <c r="N109" s="10"/>
      <c r="O109" s="10"/>
      <c r="Q109" s="10"/>
    </row>
    <row r="110" spans="1:17" x14ac:dyDescent="0.3">
      <c r="A110" s="10"/>
      <c r="C110" s="10"/>
      <c r="D110" s="10"/>
      <c r="E110" s="9"/>
      <c r="F110" s="9"/>
      <c r="G110" s="19"/>
      <c r="H110" s="9"/>
      <c r="J110" s="19"/>
      <c r="K110" s="9"/>
      <c r="L110" s="9"/>
      <c r="M110" s="10"/>
      <c r="N110" s="10"/>
      <c r="O110" s="10"/>
      <c r="Q110" s="10"/>
    </row>
    <row r="111" spans="1:17" x14ac:dyDescent="0.3">
      <c r="A111" s="10"/>
      <c r="C111" s="10"/>
      <c r="D111" s="10"/>
      <c r="E111" s="9"/>
      <c r="F111" s="9"/>
      <c r="G111" s="19"/>
      <c r="H111" s="9"/>
      <c r="J111" s="19"/>
      <c r="K111" s="9"/>
      <c r="L111" s="9"/>
      <c r="M111" s="10"/>
      <c r="N111" s="10"/>
      <c r="O111" s="10"/>
      <c r="Q111" s="10"/>
    </row>
    <row r="112" spans="1:17" x14ac:dyDescent="0.3">
      <c r="A112" s="10"/>
      <c r="C112" s="10"/>
      <c r="D112" s="10"/>
      <c r="E112" s="9"/>
      <c r="F112" s="9"/>
      <c r="G112" s="19"/>
      <c r="H112" s="9"/>
      <c r="J112" s="19"/>
      <c r="K112" s="9"/>
      <c r="L112" s="9"/>
      <c r="M112" s="10"/>
      <c r="N112" s="10"/>
      <c r="O112" s="10"/>
      <c r="Q112" s="10"/>
    </row>
    <row r="113" spans="1:17" x14ac:dyDescent="0.3">
      <c r="A113" s="10"/>
      <c r="C113" s="10"/>
      <c r="D113" s="10"/>
      <c r="E113" s="9"/>
      <c r="F113" s="9"/>
      <c r="G113" s="19"/>
      <c r="H113" s="9"/>
      <c r="J113" s="19"/>
      <c r="K113" s="9"/>
      <c r="L113" s="9"/>
      <c r="M113" s="10"/>
      <c r="N113" s="10"/>
      <c r="O113" s="10"/>
      <c r="Q113" s="10"/>
    </row>
    <row r="114" spans="1:17" x14ac:dyDescent="0.3">
      <c r="A114" s="10"/>
      <c r="C114" s="10"/>
      <c r="D114" s="10"/>
      <c r="E114" s="9"/>
      <c r="F114" s="9"/>
      <c r="G114" s="19"/>
      <c r="H114" s="9"/>
      <c r="J114" s="19"/>
      <c r="K114" s="9"/>
      <c r="L114" s="9"/>
      <c r="M114" s="10"/>
      <c r="N114" s="10"/>
      <c r="O114" s="10"/>
      <c r="Q114" s="10"/>
    </row>
    <row r="115" spans="1:17" x14ac:dyDescent="0.3">
      <c r="A115" s="10"/>
      <c r="C115" s="10"/>
      <c r="D115" s="10"/>
      <c r="E115" s="9"/>
      <c r="F115" s="9"/>
      <c r="G115" s="19"/>
      <c r="H115" s="9"/>
      <c r="J115" s="19"/>
      <c r="K115" s="9"/>
      <c r="L115" s="9"/>
      <c r="M115" s="10"/>
      <c r="N115" s="10"/>
      <c r="O115" s="10"/>
      <c r="Q115" s="10"/>
    </row>
    <row r="116" spans="1:17" x14ac:dyDescent="0.3">
      <c r="A116" s="10"/>
      <c r="C116" s="10"/>
      <c r="D116" s="10"/>
      <c r="E116" s="9"/>
      <c r="F116" s="9"/>
      <c r="G116" s="19"/>
      <c r="H116" s="9"/>
      <c r="J116" s="19"/>
      <c r="K116" s="9"/>
      <c r="L116" s="9"/>
      <c r="M116" s="10"/>
      <c r="N116" s="10"/>
      <c r="O116" s="10"/>
      <c r="Q116" s="10"/>
    </row>
    <row r="117" spans="1:17" x14ac:dyDescent="0.3">
      <c r="A117" s="10"/>
      <c r="C117" s="10"/>
      <c r="D117" s="10"/>
      <c r="E117" s="9"/>
      <c r="F117" s="9"/>
      <c r="G117" s="19"/>
      <c r="H117" s="9"/>
      <c r="J117" s="19"/>
      <c r="K117" s="9"/>
      <c r="L117" s="9"/>
      <c r="M117" s="10"/>
      <c r="N117" s="10"/>
      <c r="O117" s="10"/>
      <c r="Q117" s="10"/>
    </row>
    <row r="118" spans="1:17" x14ac:dyDescent="0.3">
      <c r="A118" s="10"/>
      <c r="C118" s="10"/>
      <c r="D118" s="10"/>
      <c r="E118" s="9"/>
      <c r="F118" s="9"/>
      <c r="G118" s="19"/>
      <c r="H118" s="9"/>
      <c r="J118" s="19"/>
      <c r="K118" s="9"/>
      <c r="L118" s="9"/>
      <c r="M118" s="10"/>
      <c r="N118" s="10"/>
      <c r="O118" s="10"/>
      <c r="Q118" s="10"/>
    </row>
    <row r="119" spans="1:17" x14ac:dyDescent="0.3">
      <c r="A119" s="10"/>
      <c r="C119" s="10"/>
      <c r="D119" s="10"/>
      <c r="E119" s="9"/>
      <c r="F119" s="9"/>
      <c r="G119" s="19"/>
      <c r="H119" s="9"/>
      <c r="J119" s="19"/>
      <c r="K119" s="9"/>
      <c r="L119" s="9"/>
      <c r="M119" s="10"/>
      <c r="N119" s="10"/>
      <c r="O119" s="10"/>
      <c r="Q119" s="10"/>
    </row>
    <row r="120" spans="1:17" x14ac:dyDescent="0.3">
      <c r="A120" s="10"/>
      <c r="C120" s="10"/>
      <c r="D120" s="10"/>
      <c r="E120" s="9"/>
      <c r="F120" s="9"/>
      <c r="G120" s="19"/>
      <c r="H120" s="9"/>
      <c r="J120" s="19"/>
      <c r="K120" s="9"/>
      <c r="L120" s="9"/>
      <c r="M120" s="10"/>
      <c r="N120" s="10"/>
      <c r="O120" s="10"/>
      <c r="Q120" s="10"/>
    </row>
    <row r="121" spans="1:17" x14ac:dyDescent="0.3">
      <c r="A121" s="10"/>
      <c r="C121" s="10"/>
      <c r="D121" s="10"/>
      <c r="E121" s="9"/>
      <c r="F121" s="9"/>
      <c r="G121" s="19"/>
      <c r="H121" s="9"/>
      <c r="J121" s="19"/>
      <c r="K121" s="9"/>
      <c r="L121" s="9"/>
      <c r="M121" s="10"/>
      <c r="N121" s="10"/>
      <c r="O121" s="10"/>
      <c r="Q121" s="10"/>
    </row>
    <row r="122" spans="1:17" x14ac:dyDescent="0.3">
      <c r="A122" s="10"/>
      <c r="C122" s="10"/>
      <c r="D122" s="10"/>
      <c r="E122" s="9"/>
      <c r="F122" s="9"/>
      <c r="G122" s="19"/>
      <c r="H122" s="9"/>
      <c r="J122" s="19"/>
      <c r="K122" s="9"/>
      <c r="L122" s="9"/>
      <c r="M122" s="10"/>
      <c r="N122" s="10"/>
      <c r="O122" s="10"/>
      <c r="Q122" s="10"/>
    </row>
    <row r="123" spans="1:17" x14ac:dyDescent="0.3">
      <c r="A123" s="10"/>
      <c r="C123" s="10"/>
      <c r="D123" s="10"/>
      <c r="E123" s="9"/>
      <c r="F123" s="9"/>
      <c r="G123" s="19"/>
      <c r="H123" s="9"/>
      <c r="J123" s="19"/>
      <c r="K123" s="9"/>
      <c r="L123" s="9"/>
      <c r="M123" s="10"/>
      <c r="N123" s="10"/>
      <c r="O123" s="10"/>
      <c r="Q123" s="10"/>
    </row>
  </sheetData>
  <sortState ref="C3:S66">
    <sortCondition descending="1" ref="R3:R66"/>
    <sortCondition ref="P3:P66"/>
  </sortState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J123"/>
  <sheetViews>
    <sheetView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7" sqref="D7:O7"/>
    </sheetView>
  </sheetViews>
  <sheetFormatPr defaultColWidth="9.109375" defaultRowHeight="13.8" x14ac:dyDescent="0.3"/>
  <cols>
    <col min="1" max="1" width="6.109375" style="9" customWidth="1"/>
    <col min="2" max="2" width="4.109375" style="10" customWidth="1"/>
    <col min="3" max="3" width="19.5546875" style="28" bestFit="1" customWidth="1"/>
    <col min="4" max="4" width="10.44140625" style="19" customWidth="1"/>
    <col min="5" max="6" width="10.44140625" style="10" customWidth="1"/>
    <col min="7" max="7" width="10.44140625" style="19" customWidth="1"/>
    <col min="8" max="9" width="10.44140625" style="9" customWidth="1"/>
    <col min="10" max="10" width="10.44140625" style="19" customWidth="1"/>
    <col min="11" max="12" width="10.44140625" style="9" customWidth="1"/>
    <col min="13" max="13" width="10.44140625" style="19" customWidth="1"/>
    <col min="14" max="15" width="10.44140625" style="9" customWidth="1"/>
    <col min="16" max="16" width="13.88671875" style="10" customWidth="1"/>
    <col min="17" max="17" width="16.33203125" style="9" bestFit="1" customWidth="1"/>
    <col min="18" max="19" width="13.88671875" style="10" customWidth="1"/>
    <col min="20" max="36" width="6.33203125" style="10" customWidth="1"/>
    <col min="37" max="16384" width="9.109375" style="10"/>
  </cols>
  <sheetData>
    <row r="1" spans="1:36" x14ac:dyDescent="0.3">
      <c r="B1" s="27"/>
      <c r="C1" s="38"/>
      <c r="S1" s="55" t="s">
        <v>103</v>
      </c>
    </row>
    <row r="2" spans="1:36" x14ac:dyDescent="0.3">
      <c r="A2" s="12" t="s">
        <v>3</v>
      </c>
      <c r="B2" s="39"/>
      <c r="C2" s="39" t="s">
        <v>1</v>
      </c>
      <c r="D2" s="13">
        <v>43285</v>
      </c>
      <c r="E2" s="14" t="s">
        <v>16</v>
      </c>
      <c r="F2" s="14" t="s">
        <v>78</v>
      </c>
      <c r="G2" s="13">
        <v>43292</v>
      </c>
      <c r="H2" s="14" t="s">
        <v>16</v>
      </c>
      <c r="I2" s="14" t="s">
        <v>78</v>
      </c>
      <c r="J2" s="13">
        <v>43299</v>
      </c>
      <c r="K2" s="14" t="s">
        <v>16</v>
      </c>
      <c r="L2" s="14" t="s">
        <v>78</v>
      </c>
      <c r="M2" s="13">
        <v>43306</v>
      </c>
      <c r="N2" s="14" t="s">
        <v>16</v>
      </c>
      <c r="O2" s="14" t="s">
        <v>78</v>
      </c>
      <c r="P2" s="15" t="s">
        <v>80</v>
      </c>
      <c r="Q2" s="15" t="s">
        <v>96</v>
      </c>
      <c r="R2" s="16" t="s">
        <v>95</v>
      </c>
      <c r="S2" s="15" t="s">
        <v>2</v>
      </c>
      <c r="V2" s="17"/>
      <c r="W2" s="17"/>
      <c r="X2" s="17"/>
      <c r="Y2" s="17"/>
      <c r="Z2" s="17"/>
      <c r="AA2" s="17"/>
      <c r="AB2" s="17"/>
      <c r="AC2" s="17"/>
      <c r="AH2" s="17"/>
      <c r="AI2" s="17"/>
      <c r="AJ2" s="17"/>
    </row>
    <row r="3" spans="1:36" x14ac:dyDescent="0.3">
      <c r="A3" s="9">
        <v>1</v>
      </c>
      <c r="B3" s="26"/>
      <c r="C3" s="50" t="s">
        <v>109</v>
      </c>
      <c r="D3" s="9"/>
      <c r="E3" s="19"/>
      <c r="F3" s="19"/>
      <c r="G3" s="20"/>
      <c r="H3" s="21"/>
      <c r="I3" s="21"/>
      <c r="J3" s="20"/>
      <c r="K3" s="21"/>
      <c r="L3" s="21"/>
      <c r="M3" s="20">
        <v>5</v>
      </c>
      <c r="N3" s="21">
        <v>66</v>
      </c>
      <c r="O3" s="21">
        <v>10</v>
      </c>
      <c r="P3" s="20">
        <f t="shared" ref="P3:P44" si="0">MIN(E3,H3,K3,N3)</f>
        <v>66</v>
      </c>
      <c r="Q3" s="20">
        <v>87</v>
      </c>
      <c r="R3" s="20">
        <f t="shared" ref="R3:R34" si="1">D3+F3+G3+I3+J3+L3+M3+O3+Q3+S3</f>
        <v>127</v>
      </c>
      <c r="S3" s="20">
        <v>25</v>
      </c>
    </row>
    <row r="4" spans="1:36" x14ac:dyDescent="0.3">
      <c r="A4" s="9">
        <v>2</v>
      </c>
      <c r="B4" s="26"/>
      <c r="C4" s="49" t="s">
        <v>101</v>
      </c>
      <c r="D4" s="9">
        <v>5</v>
      </c>
      <c r="E4" s="19">
        <v>84</v>
      </c>
      <c r="F4" s="19"/>
      <c r="G4" s="20">
        <v>5</v>
      </c>
      <c r="H4" s="21">
        <v>72</v>
      </c>
      <c r="I4" s="21"/>
      <c r="J4" s="20"/>
      <c r="K4" s="21"/>
      <c r="L4" s="21"/>
      <c r="M4" s="20">
        <v>5</v>
      </c>
      <c r="N4" s="21">
        <v>70</v>
      </c>
      <c r="O4" s="21">
        <v>8</v>
      </c>
      <c r="P4" s="20">
        <f t="shared" si="0"/>
        <v>70</v>
      </c>
      <c r="Q4" s="20">
        <v>84</v>
      </c>
      <c r="R4" s="20">
        <f t="shared" si="1"/>
        <v>115</v>
      </c>
      <c r="S4" s="20">
        <v>8</v>
      </c>
    </row>
    <row r="5" spans="1:36" x14ac:dyDescent="0.3">
      <c r="A5" s="9">
        <v>3</v>
      </c>
      <c r="B5" s="26"/>
      <c r="C5" s="49" t="s">
        <v>89</v>
      </c>
      <c r="D5" s="9">
        <v>5</v>
      </c>
      <c r="E5" s="19">
        <v>78</v>
      </c>
      <c r="F5" s="19"/>
      <c r="G5" s="20">
        <v>5</v>
      </c>
      <c r="H5" s="21">
        <v>69</v>
      </c>
      <c r="I5" s="21">
        <v>5</v>
      </c>
      <c r="J5" s="20"/>
      <c r="K5" s="21"/>
      <c r="L5" s="21"/>
      <c r="M5" s="20"/>
      <c r="N5" s="21"/>
      <c r="O5" s="21"/>
      <c r="P5" s="20">
        <f t="shared" si="0"/>
        <v>69</v>
      </c>
      <c r="Q5" s="20">
        <v>84</v>
      </c>
      <c r="R5" s="20">
        <f t="shared" si="1"/>
        <v>113</v>
      </c>
      <c r="S5" s="20">
        <v>14</v>
      </c>
    </row>
    <row r="6" spans="1:36" x14ac:dyDescent="0.3">
      <c r="A6" s="9">
        <v>4</v>
      </c>
      <c r="B6" s="26"/>
      <c r="C6" s="49" t="s">
        <v>12</v>
      </c>
      <c r="D6" s="9">
        <v>5</v>
      </c>
      <c r="E6" s="19">
        <v>81</v>
      </c>
      <c r="F6" s="19"/>
      <c r="G6" s="20">
        <v>5</v>
      </c>
      <c r="H6" s="21">
        <v>75</v>
      </c>
      <c r="I6" s="21"/>
      <c r="J6" s="20"/>
      <c r="K6" s="21"/>
      <c r="L6" s="21"/>
      <c r="M6" s="20">
        <v>5</v>
      </c>
      <c r="N6" s="21">
        <v>71</v>
      </c>
      <c r="O6" s="21">
        <v>5</v>
      </c>
      <c r="P6" s="20">
        <f t="shared" si="0"/>
        <v>71</v>
      </c>
      <c r="Q6" s="20">
        <v>86</v>
      </c>
      <c r="R6" s="20">
        <f t="shared" si="1"/>
        <v>112</v>
      </c>
      <c r="S6" s="20">
        <v>6</v>
      </c>
    </row>
    <row r="7" spans="1:36" x14ac:dyDescent="0.3">
      <c r="A7" s="9">
        <v>5</v>
      </c>
      <c r="B7" s="26"/>
      <c r="C7" s="49" t="s">
        <v>112</v>
      </c>
      <c r="D7" s="9">
        <v>5</v>
      </c>
      <c r="E7" s="19">
        <v>81</v>
      </c>
      <c r="F7" s="19"/>
      <c r="G7" s="20"/>
      <c r="H7" s="21"/>
      <c r="I7" s="21"/>
      <c r="J7" s="20"/>
      <c r="K7" s="21"/>
      <c r="L7" s="21"/>
      <c r="M7" s="20">
        <v>5</v>
      </c>
      <c r="N7" s="21">
        <v>75</v>
      </c>
      <c r="O7" s="21"/>
      <c r="P7" s="20">
        <f t="shared" si="0"/>
        <v>75</v>
      </c>
      <c r="Q7" s="20">
        <v>94</v>
      </c>
      <c r="R7" s="20">
        <f t="shared" si="1"/>
        <v>104</v>
      </c>
      <c r="S7" s="20"/>
    </row>
    <row r="8" spans="1:36" x14ac:dyDescent="0.3">
      <c r="A8" s="9">
        <v>6</v>
      </c>
      <c r="B8" s="26"/>
      <c r="C8" s="51" t="s">
        <v>111</v>
      </c>
      <c r="D8" s="9">
        <v>5</v>
      </c>
      <c r="E8" s="19">
        <v>69</v>
      </c>
      <c r="F8" s="19">
        <v>10</v>
      </c>
      <c r="G8" s="20">
        <v>5</v>
      </c>
      <c r="H8" s="21">
        <v>73</v>
      </c>
      <c r="I8" s="21"/>
      <c r="J8" s="20"/>
      <c r="K8" s="21"/>
      <c r="L8" s="21"/>
      <c r="M8" s="20"/>
      <c r="N8" s="21"/>
      <c r="O8" s="21"/>
      <c r="P8" s="20">
        <f t="shared" si="0"/>
        <v>69</v>
      </c>
      <c r="Q8" s="20">
        <v>63</v>
      </c>
      <c r="R8" s="20">
        <f t="shared" si="1"/>
        <v>99</v>
      </c>
      <c r="S8" s="20">
        <v>16</v>
      </c>
    </row>
    <row r="9" spans="1:36" x14ac:dyDescent="0.3">
      <c r="A9" s="9">
        <v>7</v>
      </c>
      <c r="B9" s="26"/>
      <c r="C9" s="53" t="s">
        <v>108</v>
      </c>
      <c r="D9" s="9"/>
      <c r="E9" s="19"/>
      <c r="F9" s="19"/>
      <c r="G9" s="20">
        <v>5</v>
      </c>
      <c r="H9" s="21">
        <v>81</v>
      </c>
      <c r="I9" s="21"/>
      <c r="J9" s="20"/>
      <c r="K9" s="21"/>
      <c r="L9" s="21"/>
      <c r="M9" s="20">
        <v>5</v>
      </c>
      <c r="N9" s="21">
        <v>91</v>
      </c>
      <c r="O9" s="21"/>
      <c r="P9" s="20">
        <f t="shared" si="0"/>
        <v>81</v>
      </c>
      <c r="Q9" s="20">
        <v>88</v>
      </c>
      <c r="R9" s="20">
        <f t="shared" si="1"/>
        <v>98</v>
      </c>
      <c r="S9" s="20"/>
    </row>
    <row r="10" spans="1:36" x14ac:dyDescent="0.3">
      <c r="A10" s="9">
        <v>8</v>
      </c>
      <c r="B10" s="26"/>
      <c r="C10" s="52" t="s">
        <v>110</v>
      </c>
      <c r="D10" s="9"/>
      <c r="E10" s="19"/>
      <c r="F10" s="19"/>
      <c r="G10" s="20">
        <v>5</v>
      </c>
      <c r="H10" s="21">
        <v>70</v>
      </c>
      <c r="I10" s="21">
        <v>4</v>
      </c>
      <c r="J10" s="20"/>
      <c r="K10" s="21"/>
      <c r="L10" s="21"/>
      <c r="M10" s="20">
        <v>5</v>
      </c>
      <c r="N10" s="21">
        <v>73</v>
      </c>
      <c r="O10" s="21"/>
      <c r="P10" s="20">
        <f t="shared" si="0"/>
        <v>70</v>
      </c>
      <c r="Q10" s="20">
        <v>67</v>
      </c>
      <c r="R10" s="20">
        <f t="shared" si="1"/>
        <v>91</v>
      </c>
      <c r="S10" s="20">
        <v>10</v>
      </c>
    </row>
    <row r="11" spans="1:36" x14ac:dyDescent="0.3">
      <c r="A11" s="9">
        <v>9</v>
      </c>
      <c r="B11" s="26"/>
      <c r="C11" s="50" t="s">
        <v>0</v>
      </c>
      <c r="D11" s="9">
        <v>5</v>
      </c>
      <c r="E11" s="19">
        <v>71</v>
      </c>
      <c r="F11" s="19">
        <v>6</v>
      </c>
      <c r="G11" s="20">
        <v>5</v>
      </c>
      <c r="H11" s="21">
        <v>74</v>
      </c>
      <c r="I11" s="21"/>
      <c r="J11" s="20"/>
      <c r="K11" s="21"/>
      <c r="L11" s="21"/>
      <c r="M11" s="20">
        <v>5</v>
      </c>
      <c r="N11" s="21">
        <v>77</v>
      </c>
      <c r="O11" s="21"/>
      <c r="P11" s="20">
        <f t="shared" si="0"/>
        <v>71</v>
      </c>
      <c r="Q11" s="20">
        <v>61</v>
      </c>
      <c r="R11" s="20">
        <f t="shared" si="1"/>
        <v>87</v>
      </c>
      <c r="S11" s="20">
        <v>5</v>
      </c>
    </row>
    <row r="12" spans="1:36" x14ac:dyDescent="0.3">
      <c r="A12" s="9">
        <v>10</v>
      </c>
      <c r="B12" s="26"/>
      <c r="C12" s="53" t="s">
        <v>18</v>
      </c>
      <c r="D12" s="9">
        <v>5</v>
      </c>
      <c r="E12" s="19">
        <v>78</v>
      </c>
      <c r="F12" s="19"/>
      <c r="G12" s="20">
        <v>5</v>
      </c>
      <c r="H12" s="21">
        <v>68</v>
      </c>
      <c r="I12" s="21">
        <v>6</v>
      </c>
      <c r="J12" s="20"/>
      <c r="K12" s="21"/>
      <c r="L12" s="21"/>
      <c r="M12" s="20">
        <v>5</v>
      </c>
      <c r="N12" s="21">
        <v>71</v>
      </c>
      <c r="O12" s="21">
        <v>4</v>
      </c>
      <c r="P12" s="20">
        <f t="shared" si="0"/>
        <v>68</v>
      </c>
      <c r="Q12" s="20">
        <v>41</v>
      </c>
      <c r="R12" s="20">
        <f t="shared" si="1"/>
        <v>84</v>
      </c>
      <c r="S12" s="20">
        <v>18</v>
      </c>
    </row>
    <row r="13" spans="1:36" x14ac:dyDescent="0.3">
      <c r="A13" s="9">
        <v>11</v>
      </c>
      <c r="B13" s="26"/>
      <c r="C13" s="51" t="s">
        <v>24</v>
      </c>
      <c r="D13" s="9"/>
      <c r="E13" s="19"/>
      <c r="F13" s="19"/>
      <c r="G13" s="20">
        <v>5</v>
      </c>
      <c r="H13" s="21">
        <v>77</v>
      </c>
      <c r="I13" s="21"/>
      <c r="J13" s="20"/>
      <c r="K13" s="21"/>
      <c r="L13" s="21"/>
      <c r="M13" s="20">
        <v>5</v>
      </c>
      <c r="N13" s="21">
        <v>75</v>
      </c>
      <c r="O13" s="21"/>
      <c r="P13" s="20">
        <f t="shared" si="0"/>
        <v>75</v>
      </c>
      <c r="Q13" s="20">
        <v>74</v>
      </c>
      <c r="R13" s="20">
        <f t="shared" si="1"/>
        <v>84</v>
      </c>
      <c r="S13" s="20"/>
    </row>
    <row r="14" spans="1:36" x14ac:dyDescent="0.3">
      <c r="A14" s="9">
        <v>12</v>
      </c>
      <c r="B14" s="26"/>
      <c r="C14" s="53" t="s">
        <v>20</v>
      </c>
      <c r="D14" s="9"/>
      <c r="E14" s="19"/>
      <c r="F14" s="19"/>
      <c r="G14" s="20">
        <v>5</v>
      </c>
      <c r="H14" s="21">
        <v>75</v>
      </c>
      <c r="I14" s="21"/>
      <c r="J14" s="20"/>
      <c r="K14" s="21"/>
      <c r="L14" s="21"/>
      <c r="M14" s="20"/>
      <c r="N14" s="21"/>
      <c r="O14" s="21"/>
      <c r="P14" s="20">
        <f t="shared" si="0"/>
        <v>75</v>
      </c>
      <c r="Q14" s="20">
        <v>77</v>
      </c>
      <c r="R14" s="20">
        <f t="shared" si="1"/>
        <v>82</v>
      </c>
      <c r="S14" s="20"/>
    </row>
    <row r="15" spans="1:36" x14ac:dyDescent="0.3">
      <c r="A15" s="9">
        <v>13</v>
      </c>
      <c r="B15" s="26"/>
      <c r="C15" s="52" t="s">
        <v>4</v>
      </c>
      <c r="D15" s="9">
        <v>5</v>
      </c>
      <c r="E15" s="19">
        <v>75</v>
      </c>
      <c r="F15" s="19"/>
      <c r="G15" s="20">
        <v>5</v>
      </c>
      <c r="H15" s="21">
        <v>72</v>
      </c>
      <c r="I15" s="21"/>
      <c r="J15" s="20"/>
      <c r="K15" s="21"/>
      <c r="L15" s="21"/>
      <c r="M15" s="20">
        <v>5</v>
      </c>
      <c r="N15" s="21">
        <v>79</v>
      </c>
      <c r="O15" s="21"/>
      <c r="P15" s="20">
        <f t="shared" si="0"/>
        <v>72</v>
      </c>
      <c r="Q15" s="20">
        <v>66</v>
      </c>
      <c r="R15" s="20">
        <f t="shared" si="1"/>
        <v>81</v>
      </c>
      <c r="S15" s="20"/>
    </row>
    <row r="16" spans="1:36" x14ac:dyDescent="0.3">
      <c r="A16" s="9">
        <v>14</v>
      </c>
      <c r="B16" s="26"/>
      <c r="C16" s="49" t="s">
        <v>73</v>
      </c>
      <c r="D16" s="9">
        <v>5</v>
      </c>
      <c r="E16" s="19">
        <v>72</v>
      </c>
      <c r="F16" s="19">
        <v>3</v>
      </c>
      <c r="G16" s="20">
        <v>5</v>
      </c>
      <c r="H16" s="21">
        <v>72</v>
      </c>
      <c r="I16" s="21"/>
      <c r="J16" s="20"/>
      <c r="K16" s="21"/>
      <c r="L16" s="21"/>
      <c r="M16" s="20">
        <v>5</v>
      </c>
      <c r="N16" s="21">
        <v>79</v>
      </c>
      <c r="O16" s="21"/>
      <c r="P16" s="20">
        <f t="shared" si="0"/>
        <v>72</v>
      </c>
      <c r="Q16" s="20">
        <v>62</v>
      </c>
      <c r="R16" s="20">
        <f t="shared" si="1"/>
        <v>80</v>
      </c>
      <c r="S16" s="20"/>
    </row>
    <row r="17" spans="1:19" x14ac:dyDescent="0.3">
      <c r="A17" s="9">
        <v>15</v>
      </c>
      <c r="B17" s="26"/>
      <c r="C17" s="53" t="s">
        <v>10</v>
      </c>
      <c r="D17" s="9">
        <v>5</v>
      </c>
      <c r="E17" s="19">
        <v>77</v>
      </c>
      <c r="F17" s="19"/>
      <c r="G17" s="20">
        <v>5</v>
      </c>
      <c r="H17" s="21">
        <v>67</v>
      </c>
      <c r="I17" s="21">
        <v>8</v>
      </c>
      <c r="J17" s="20"/>
      <c r="K17" s="21"/>
      <c r="L17" s="21"/>
      <c r="M17" s="20"/>
      <c r="N17" s="21"/>
      <c r="O17" s="21"/>
      <c r="P17" s="20">
        <f t="shared" si="0"/>
        <v>67</v>
      </c>
      <c r="Q17" s="20">
        <v>40</v>
      </c>
      <c r="R17" s="20">
        <f t="shared" si="1"/>
        <v>78</v>
      </c>
      <c r="S17" s="20">
        <v>20</v>
      </c>
    </row>
    <row r="18" spans="1:19" x14ac:dyDescent="0.3">
      <c r="A18" s="9">
        <v>16</v>
      </c>
      <c r="B18" s="26"/>
      <c r="C18" s="50" t="s">
        <v>17</v>
      </c>
      <c r="D18" s="9">
        <v>5</v>
      </c>
      <c r="E18" s="19">
        <v>85</v>
      </c>
      <c r="F18" s="19"/>
      <c r="G18" s="20">
        <v>5</v>
      </c>
      <c r="H18" s="21">
        <v>78</v>
      </c>
      <c r="I18" s="21"/>
      <c r="J18" s="20"/>
      <c r="K18" s="21"/>
      <c r="L18" s="21"/>
      <c r="M18" s="20">
        <v>5</v>
      </c>
      <c r="N18" s="21">
        <v>87</v>
      </c>
      <c r="O18" s="21"/>
      <c r="P18" s="20">
        <f t="shared" si="0"/>
        <v>78</v>
      </c>
      <c r="Q18" s="20">
        <v>63</v>
      </c>
      <c r="R18" s="20">
        <f t="shared" si="1"/>
        <v>78</v>
      </c>
      <c r="S18" s="20"/>
    </row>
    <row r="19" spans="1:19" x14ac:dyDescent="0.3">
      <c r="A19" s="9">
        <v>17</v>
      </c>
      <c r="B19" s="26"/>
      <c r="C19" s="51" t="s">
        <v>19</v>
      </c>
      <c r="D19" s="9">
        <v>5</v>
      </c>
      <c r="E19" s="19">
        <v>71</v>
      </c>
      <c r="F19" s="19">
        <v>5</v>
      </c>
      <c r="G19" s="20">
        <v>5</v>
      </c>
      <c r="H19" s="21">
        <v>76</v>
      </c>
      <c r="I19" s="21"/>
      <c r="J19" s="20"/>
      <c r="K19" s="21"/>
      <c r="L19" s="21"/>
      <c r="M19" s="20">
        <v>5</v>
      </c>
      <c r="N19" s="21">
        <v>74</v>
      </c>
      <c r="O19" s="21"/>
      <c r="P19" s="20">
        <f t="shared" si="0"/>
        <v>71</v>
      </c>
      <c r="Q19" s="20">
        <v>52</v>
      </c>
      <c r="R19" s="20">
        <f t="shared" si="1"/>
        <v>76</v>
      </c>
      <c r="S19" s="20">
        <v>4</v>
      </c>
    </row>
    <row r="20" spans="1:19" x14ac:dyDescent="0.3">
      <c r="A20" s="9">
        <v>18</v>
      </c>
      <c r="B20" s="26"/>
      <c r="C20" s="53" t="s">
        <v>8</v>
      </c>
      <c r="D20" s="9">
        <v>5</v>
      </c>
      <c r="E20" s="19">
        <v>76</v>
      </c>
      <c r="F20" s="19"/>
      <c r="G20" s="20">
        <v>5</v>
      </c>
      <c r="H20" s="21">
        <v>72</v>
      </c>
      <c r="I20" s="21"/>
      <c r="J20" s="20"/>
      <c r="K20" s="21"/>
      <c r="L20" s="21"/>
      <c r="M20" s="20">
        <v>5</v>
      </c>
      <c r="N20" s="21">
        <v>81</v>
      </c>
      <c r="O20" s="21"/>
      <c r="P20" s="20">
        <f t="shared" si="0"/>
        <v>72</v>
      </c>
      <c r="Q20" s="20">
        <v>55</v>
      </c>
      <c r="R20" s="20">
        <f t="shared" si="1"/>
        <v>70</v>
      </c>
      <c r="S20" s="20"/>
    </row>
    <row r="21" spans="1:19" x14ac:dyDescent="0.3">
      <c r="A21" s="9">
        <v>19</v>
      </c>
      <c r="B21" s="26"/>
      <c r="C21" s="51" t="s">
        <v>72</v>
      </c>
      <c r="D21" s="9">
        <v>5</v>
      </c>
      <c r="E21" s="19">
        <v>79</v>
      </c>
      <c r="F21" s="19"/>
      <c r="G21" s="20">
        <v>5</v>
      </c>
      <c r="H21" s="21">
        <v>83</v>
      </c>
      <c r="I21" s="21"/>
      <c r="J21" s="20"/>
      <c r="K21" s="21"/>
      <c r="L21" s="21"/>
      <c r="M21" s="20">
        <v>5</v>
      </c>
      <c r="N21" s="21">
        <v>76</v>
      </c>
      <c r="O21" s="21"/>
      <c r="P21" s="20">
        <f t="shared" si="0"/>
        <v>76</v>
      </c>
      <c r="Q21" s="20">
        <v>52</v>
      </c>
      <c r="R21" s="20">
        <f t="shared" si="1"/>
        <v>67</v>
      </c>
    </row>
    <row r="22" spans="1:19" x14ac:dyDescent="0.3">
      <c r="A22" s="9">
        <v>20</v>
      </c>
      <c r="B22" s="26"/>
      <c r="C22" s="50" t="s">
        <v>23</v>
      </c>
      <c r="D22" s="9">
        <v>5</v>
      </c>
      <c r="E22" s="19">
        <v>80</v>
      </c>
      <c r="F22" s="19"/>
      <c r="G22" s="20">
        <v>5</v>
      </c>
      <c r="H22" s="21">
        <v>75</v>
      </c>
      <c r="I22" s="21"/>
      <c r="J22" s="20"/>
      <c r="K22" s="21"/>
      <c r="L22" s="21"/>
      <c r="M22" s="20"/>
      <c r="N22" s="21"/>
      <c r="O22" s="21"/>
      <c r="P22" s="20">
        <f t="shared" si="0"/>
        <v>75</v>
      </c>
      <c r="Q22" s="20">
        <v>56</v>
      </c>
      <c r="R22" s="20">
        <f t="shared" si="1"/>
        <v>66</v>
      </c>
    </row>
    <row r="23" spans="1:19" x14ac:dyDescent="0.3">
      <c r="A23" s="9">
        <v>21</v>
      </c>
      <c r="B23" s="26"/>
      <c r="C23" s="50" t="s">
        <v>92</v>
      </c>
      <c r="D23" s="9">
        <v>5</v>
      </c>
      <c r="E23" s="19">
        <v>76</v>
      </c>
      <c r="F23" s="19"/>
      <c r="G23" s="20">
        <v>5</v>
      </c>
      <c r="H23" s="21">
        <v>83</v>
      </c>
      <c r="I23" s="21"/>
      <c r="J23" s="20"/>
      <c r="K23" s="21"/>
      <c r="L23" s="21"/>
      <c r="M23" s="20">
        <v>5</v>
      </c>
      <c r="N23" s="21">
        <v>84</v>
      </c>
      <c r="O23" s="21"/>
      <c r="P23" s="20">
        <f t="shared" si="0"/>
        <v>76</v>
      </c>
      <c r="Q23" s="20">
        <v>51</v>
      </c>
      <c r="R23" s="20">
        <f t="shared" si="1"/>
        <v>66</v>
      </c>
      <c r="S23" s="20"/>
    </row>
    <row r="24" spans="1:19" x14ac:dyDescent="0.3">
      <c r="A24" s="9">
        <v>22</v>
      </c>
      <c r="B24" s="26"/>
      <c r="C24" s="50" t="s">
        <v>15</v>
      </c>
      <c r="D24" s="9">
        <v>5</v>
      </c>
      <c r="E24" s="19">
        <v>74</v>
      </c>
      <c r="F24" s="19"/>
      <c r="G24" s="20">
        <v>5</v>
      </c>
      <c r="H24" s="21">
        <v>73</v>
      </c>
      <c r="I24" s="21"/>
      <c r="J24" s="20"/>
      <c r="K24" s="21"/>
      <c r="L24" s="21"/>
      <c r="M24" s="20"/>
      <c r="N24" s="21"/>
      <c r="O24" s="21"/>
      <c r="P24" s="20">
        <f t="shared" si="0"/>
        <v>73</v>
      </c>
      <c r="Q24" s="20">
        <v>45</v>
      </c>
      <c r="R24" s="20">
        <f t="shared" si="1"/>
        <v>55</v>
      </c>
      <c r="S24" s="20"/>
    </row>
    <row r="25" spans="1:19" x14ac:dyDescent="0.3">
      <c r="A25" s="9">
        <v>23</v>
      </c>
      <c r="B25" s="26"/>
      <c r="C25" s="53" t="s">
        <v>90</v>
      </c>
      <c r="D25" s="9">
        <v>5</v>
      </c>
      <c r="E25" s="19">
        <v>78</v>
      </c>
      <c r="F25" s="19"/>
      <c r="G25" s="20">
        <v>5</v>
      </c>
      <c r="H25" s="21">
        <v>74</v>
      </c>
      <c r="I25" s="21"/>
      <c r="J25" s="20"/>
      <c r="K25" s="21"/>
      <c r="L25" s="21"/>
      <c r="M25" s="20">
        <v>5</v>
      </c>
      <c r="N25" s="21">
        <v>76</v>
      </c>
      <c r="O25" s="21"/>
      <c r="P25" s="20">
        <f t="shared" si="0"/>
        <v>74</v>
      </c>
      <c r="Q25" s="20">
        <v>40</v>
      </c>
      <c r="R25" s="20">
        <f t="shared" si="1"/>
        <v>55</v>
      </c>
      <c r="S25" s="20"/>
    </row>
    <row r="26" spans="1:19" x14ac:dyDescent="0.3">
      <c r="A26" s="9">
        <v>24</v>
      </c>
      <c r="B26" s="26"/>
      <c r="C26" s="50" t="s">
        <v>25</v>
      </c>
      <c r="D26" s="9">
        <v>5</v>
      </c>
      <c r="E26" s="19">
        <v>85</v>
      </c>
      <c r="F26" s="19"/>
      <c r="G26" s="20">
        <v>5</v>
      </c>
      <c r="H26" s="21">
        <v>75</v>
      </c>
      <c r="I26" s="21"/>
      <c r="J26" s="20"/>
      <c r="K26" s="21"/>
      <c r="L26" s="21"/>
      <c r="M26" s="20">
        <v>5</v>
      </c>
      <c r="N26" s="21">
        <v>74</v>
      </c>
      <c r="O26" s="21"/>
      <c r="P26" s="20">
        <f t="shared" si="0"/>
        <v>74</v>
      </c>
      <c r="Q26" s="20">
        <v>40</v>
      </c>
      <c r="R26" s="20">
        <f t="shared" si="1"/>
        <v>55</v>
      </c>
      <c r="S26" s="20"/>
    </row>
    <row r="27" spans="1:19" x14ac:dyDescent="0.3">
      <c r="A27" s="9">
        <v>25</v>
      </c>
      <c r="B27" s="26"/>
      <c r="C27" s="53" t="s">
        <v>134</v>
      </c>
      <c r="D27" s="9">
        <v>5</v>
      </c>
      <c r="E27" s="19">
        <v>75</v>
      </c>
      <c r="F27" s="19"/>
      <c r="G27" s="20"/>
      <c r="H27" s="21"/>
      <c r="I27" s="21"/>
      <c r="J27" s="20"/>
      <c r="K27" s="21"/>
      <c r="L27" s="21"/>
      <c r="M27" s="20">
        <v>5</v>
      </c>
      <c r="N27" s="21">
        <v>90</v>
      </c>
      <c r="O27" s="21"/>
      <c r="P27" s="20">
        <f t="shared" si="0"/>
        <v>75</v>
      </c>
      <c r="Q27" s="20">
        <v>45</v>
      </c>
      <c r="R27" s="20">
        <f t="shared" si="1"/>
        <v>55</v>
      </c>
      <c r="S27" s="20"/>
    </row>
    <row r="28" spans="1:19" x14ac:dyDescent="0.3">
      <c r="A28" s="9">
        <v>26</v>
      </c>
      <c r="B28" s="26"/>
      <c r="C28" s="53" t="s">
        <v>21</v>
      </c>
      <c r="D28" s="9">
        <v>5</v>
      </c>
      <c r="E28" s="19">
        <v>75</v>
      </c>
      <c r="F28" s="19"/>
      <c r="G28" s="20">
        <v>5</v>
      </c>
      <c r="H28" s="21">
        <v>83</v>
      </c>
      <c r="I28" s="21"/>
      <c r="J28" s="20"/>
      <c r="K28" s="21"/>
      <c r="L28" s="21"/>
      <c r="M28" s="20">
        <v>5</v>
      </c>
      <c r="N28" s="21">
        <v>79</v>
      </c>
      <c r="O28" s="21"/>
      <c r="P28" s="20">
        <f t="shared" si="0"/>
        <v>75</v>
      </c>
      <c r="Q28" s="20">
        <v>40</v>
      </c>
      <c r="R28" s="20">
        <f t="shared" si="1"/>
        <v>55</v>
      </c>
      <c r="S28" s="20"/>
    </row>
    <row r="29" spans="1:19" x14ac:dyDescent="0.3">
      <c r="A29" s="9">
        <v>27</v>
      </c>
      <c r="B29" s="26"/>
      <c r="C29" s="49" t="s">
        <v>91</v>
      </c>
      <c r="D29" s="9"/>
      <c r="E29" s="19"/>
      <c r="F29" s="19"/>
      <c r="G29" s="20">
        <v>5</v>
      </c>
      <c r="H29" s="21">
        <v>78</v>
      </c>
      <c r="I29" s="21"/>
      <c r="J29" s="20"/>
      <c r="K29" s="21"/>
      <c r="L29" s="21"/>
      <c r="M29" s="20">
        <v>5</v>
      </c>
      <c r="N29" s="21">
        <v>81</v>
      </c>
      <c r="O29" s="21"/>
      <c r="P29" s="20">
        <f t="shared" si="0"/>
        <v>78</v>
      </c>
      <c r="Q29" s="20">
        <v>45</v>
      </c>
      <c r="R29" s="20">
        <f t="shared" si="1"/>
        <v>55</v>
      </c>
    </row>
    <row r="30" spans="1:19" x14ac:dyDescent="0.3">
      <c r="A30" s="9">
        <v>28</v>
      </c>
      <c r="B30" s="26"/>
      <c r="C30" s="28" t="s">
        <v>86</v>
      </c>
      <c r="D30" s="19">
        <v>5</v>
      </c>
      <c r="E30" s="9">
        <v>87</v>
      </c>
      <c r="F30" s="9"/>
      <c r="G30" s="19">
        <v>5</v>
      </c>
      <c r="H30" s="9">
        <v>75</v>
      </c>
      <c r="P30" s="20">
        <f t="shared" si="0"/>
        <v>75</v>
      </c>
      <c r="Q30" s="9">
        <v>44</v>
      </c>
      <c r="R30" s="20">
        <f t="shared" si="1"/>
        <v>54</v>
      </c>
      <c r="S30" s="20"/>
    </row>
    <row r="31" spans="1:19" x14ac:dyDescent="0.3">
      <c r="A31" s="9">
        <v>29</v>
      </c>
      <c r="B31" s="26"/>
      <c r="C31" s="53" t="s">
        <v>126</v>
      </c>
      <c r="D31" s="9">
        <v>5</v>
      </c>
      <c r="E31" s="19">
        <v>78</v>
      </c>
      <c r="F31" s="19"/>
      <c r="G31" s="20">
        <v>5</v>
      </c>
      <c r="H31" s="21">
        <v>79</v>
      </c>
      <c r="I31" s="21"/>
      <c r="J31" s="20"/>
      <c r="K31" s="21"/>
      <c r="L31" s="21"/>
      <c r="M31" s="20">
        <v>5</v>
      </c>
      <c r="N31" s="21">
        <v>82</v>
      </c>
      <c r="O31" s="21"/>
      <c r="P31" s="20">
        <f t="shared" si="0"/>
        <v>78</v>
      </c>
      <c r="Q31" s="20">
        <v>39</v>
      </c>
      <c r="R31" s="20">
        <f t="shared" si="1"/>
        <v>54</v>
      </c>
      <c r="S31" s="20"/>
    </row>
    <row r="32" spans="1:19" x14ac:dyDescent="0.3">
      <c r="A32" s="9">
        <v>30</v>
      </c>
      <c r="B32" s="26"/>
      <c r="C32" s="28" t="s">
        <v>13</v>
      </c>
      <c r="D32" s="19">
        <v>5</v>
      </c>
      <c r="E32" s="9">
        <v>75</v>
      </c>
      <c r="F32" s="9"/>
      <c r="G32" s="19">
        <v>5</v>
      </c>
      <c r="H32" s="9">
        <v>75</v>
      </c>
      <c r="M32" s="19">
        <v>5</v>
      </c>
      <c r="N32" s="9">
        <v>74</v>
      </c>
      <c r="P32" s="20">
        <f t="shared" si="0"/>
        <v>74</v>
      </c>
      <c r="Q32" s="9">
        <v>38</v>
      </c>
      <c r="R32" s="20">
        <f t="shared" si="1"/>
        <v>53</v>
      </c>
    </row>
    <row r="33" spans="1:19" x14ac:dyDescent="0.3">
      <c r="A33" s="9">
        <v>31</v>
      </c>
      <c r="B33" s="26"/>
      <c r="C33" s="51" t="s">
        <v>113</v>
      </c>
      <c r="D33" s="9"/>
      <c r="E33" s="19"/>
      <c r="F33" s="19"/>
      <c r="G33" s="20">
        <v>5</v>
      </c>
      <c r="H33" s="21">
        <v>72</v>
      </c>
      <c r="I33" s="21"/>
      <c r="J33" s="20"/>
      <c r="K33" s="21"/>
      <c r="L33" s="21"/>
      <c r="M33" s="20"/>
      <c r="N33" s="21"/>
      <c r="O33" s="21"/>
      <c r="P33" s="20">
        <f t="shared" si="0"/>
        <v>72</v>
      </c>
      <c r="Q33" s="20">
        <v>47</v>
      </c>
      <c r="R33" s="20">
        <f t="shared" si="1"/>
        <v>52</v>
      </c>
      <c r="S33" s="20"/>
    </row>
    <row r="34" spans="1:19" x14ac:dyDescent="0.3">
      <c r="A34" s="9">
        <v>32</v>
      </c>
      <c r="B34" s="26"/>
      <c r="C34" s="53" t="s">
        <v>22</v>
      </c>
      <c r="D34" s="9"/>
      <c r="E34" s="19"/>
      <c r="F34" s="19"/>
      <c r="G34" s="20"/>
      <c r="H34" s="21"/>
      <c r="I34" s="21"/>
      <c r="J34" s="20"/>
      <c r="K34" s="21"/>
      <c r="L34" s="21"/>
      <c r="M34" s="20">
        <v>5</v>
      </c>
      <c r="N34" s="21">
        <v>71</v>
      </c>
      <c r="O34" s="21">
        <v>3</v>
      </c>
      <c r="P34" s="20">
        <f t="shared" si="0"/>
        <v>71</v>
      </c>
      <c r="Q34" s="20">
        <v>38</v>
      </c>
      <c r="R34" s="20">
        <f t="shared" si="1"/>
        <v>49</v>
      </c>
      <c r="S34" s="20">
        <v>3</v>
      </c>
    </row>
    <row r="35" spans="1:19" x14ac:dyDescent="0.3">
      <c r="A35" s="9">
        <v>33</v>
      </c>
      <c r="B35" s="26"/>
      <c r="C35" s="49" t="s">
        <v>26</v>
      </c>
      <c r="D35" s="9">
        <v>5</v>
      </c>
      <c r="E35" s="19">
        <v>72</v>
      </c>
      <c r="F35" s="19">
        <v>4</v>
      </c>
      <c r="G35" s="20">
        <v>5</v>
      </c>
      <c r="H35" s="21">
        <v>75</v>
      </c>
      <c r="I35" s="21"/>
      <c r="J35" s="20"/>
      <c r="K35" s="21"/>
      <c r="L35" s="21"/>
      <c r="M35" s="20"/>
      <c r="N35" s="21"/>
      <c r="O35" s="21"/>
      <c r="P35" s="20">
        <f t="shared" si="0"/>
        <v>72</v>
      </c>
      <c r="Q35" s="20">
        <v>35</v>
      </c>
      <c r="R35" s="20">
        <f t="shared" ref="R35:R66" si="2">D35+F35+G35+I35+J35+L35+M35+O35+Q35+S35</f>
        <v>49</v>
      </c>
      <c r="S35" s="20"/>
    </row>
    <row r="36" spans="1:19" x14ac:dyDescent="0.3">
      <c r="A36" s="9">
        <v>34</v>
      </c>
      <c r="B36" s="26"/>
      <c r="C36" s="50" t="s">
        <v>7</v>
      </c>
      <c r="D36" s="9">
        <v>5</v>
      </c>
      <c r="E36" s="19">
        <v>80</v>
      </c>
      <c r="F36" s="19"/>
      <c r="G36" s="20">
        <v>5</v>
      </c>
      <c r="H36" s="21">
        <v>83</v>
      </c>
      <c r="I36" s="21"/>
      <c r="J36" s="20"/>
      <c r="K36" s="21"/>
      <c r="L36" s="21"/>
      <c r="M36" s="20">
        <v>5</v>
      </c>
      <c r="N36" s="21">
        <v>78</v>
      </c>
      <c r="O36" s="21"/>
      <c r="P36" s="20">
        <f t="shared" si="0"/>
        <v>78</v>
      </c>
      <c r="Q36" s="20">
        <v>30</v>
      </c>
      <c r="R36" s="20">
        <f t="shared" si="2"/>
        <v>45</v>
      </c>
      <c r="S36" s="20"/>
    </row>
    <row r="37" spans="1:19" x14ac:dyDescent="0.3">
      <c r="A37" s="9">
        <v>35</v>
      </c>
      <c r="B37" s="26"/>
      <c r="C37" s="53" t="s">
        <v>6</v>
      </c>
      <c r="D37" s="9"/>
      <c r="E37" s="19"/>
      <c r="F37" s="19"/>
      <c r="G37" s="20">
        <v>5</v>
      </c>
      <c r="H37" s="21">
        <v>73</v>
      </c>
      <c r="I37" s="21"/>
      <c r="J37" s="20"/>
      <c r="K37" s="21"/>
      <c r="L37" s="21"/>
      <c r="M37" s="20">
        <v>5</v>
      </c>
      <c r="N37" s="21">
        <v>76</v>
      </c>
      <c r="O37" s="21"/>
      <c r="P37" s="20">
        <f t="shared" si="0"/>
        <v>73</v>
      </c>
      <c r="Q37" s="20">
        <v>33</v>
      </c>
      <c r="R37" s="20">
        <f t="shared" si="2"/>
        <v>43</v>
      </c>
      <c r="S37" s="20"/>
    </row>
    <row r="38" spans="1:19" x14ac:dyDescent="0.3">
      <c r="A38" s="9">
        <v>36</v>
      </c>
      <c r="B38" s="26"/>
      <c r="C38" s="53" t="s">
        <v>130</v>
      </c>
      <c r="D38" s="9"/>
      <c r="E38" s="19"/>
      <c r="F38" s="19"/>
      <c r="G38" s="20">
        <v>5</v>
      </c>
      <c r="H38" s="21">
        <v>72</v>
      </c>
      <c r="I38" s="21"/>
      <c r="J38" s="20"/>
      <c r="K38" s="21"/>
      <c r="L38" s="21"/>
      <c r="M38" s="20">
        <v>5</v>
      </c>
      <c r="N38" s="21">
        <v>75</v>
      </c>
      <c r="O38" s="21"/>
      <c r="P38" s="20">
        <f t="shared" si="0"/>
        <v>72</v>
      </c>
      <c r="Q38" s="20">
        <v>30</v>
      </c>
      <c r="R38" s="20">
        <f t="shared" si="2"/>
        <v>40</v>
      </c>
      <c r="S38" s="20"/>
    </row>
    <row r="39" spans="1:19" x14ac:dyDescent="0.3">
      <c r="A39" s="9">
        <v>37</v>
      </c>
      <c r="B39" s="26"/>
      <c r="C39" s="54" t="s">
        <v>152</v>
      </c>
      <c r="E39" s="9"/>
      <c r="F39" s="9"/>
      <c r="G39" s="19">
        <v>5</v>
      </c>
      <c r="H39" s="9">
        <v>66</v>
      </c>
      <c r="I39" s="9">
        <v>10</v>
      </c>
      <c r="M39" s="9"/>
      <c r="P39" s="20">
        <f t="shared" si="0"/>
        <v>66</v>
      </c>
      <c r="R39" s="20">
        <f t="shared" si="2"/>
        <v>37</v>
      </c>
      <c r="S39" s="20">
        <v>22</v>
      </c>
    </row>
    <row r="40" spans="1:19" x14ac:dyDescent="0.3">
      <c r="A40" s="9">
        <v>38</v>
      </c>
      <c r="B40" s="26"/>
      <c r="C40" s="50" t="s">
        <v>9</v>
      </c>
      <c r="D40" s="9"/>
      <c r="E40" s="19"/>
      <c r="F40" s="19"/>
      <c r="G40" s="20"/>
      <c r="H40" s="21"/>
      <c r="I40" s="21"/>
      <c r="J40" s="20"/>
      <c r="K40" s="21"/>
      <c r="L40" s="21"/>
      <c r="M40" s="20">
        <v>5</v>
      </c>
      <c r="N40" s="21">
        <v>78</v>
      </c>
      <c r="O40" s="21"/>
      <c r="P40" s="20">
        <f t="shared" si="0"/>
        <v>78</v>
      </c>
      <c r="Q40" s="20">
        <v>30</v>
      </c>
      <c r="R40" s="20">
        <f t="shared" si="2"/>
        <v>35</v>
      </c>
      <c r="S40" s="20"/>
    </row>
    <row r="41" spans="1:19" x14ac:dyDescent="0.3">
      <c r="A41" s="9">
        <v>39</v>
      </c>
      <c r="B41" s="26"/>
      <c r="C41" s="51" t="s">
        <v>116</v>
      </c>
      <c r="D41" s="9">
        <v>5</v>
      </c>
      <c r="E41" s="19">
        <v>82</v>
      </c>
      <c r="F41" s="19"/>
      <c r="G41" s="20"/>
      <c r="H41" s="21"/>
      <c r="I41" s="21"/>
      <c r="J41" s="20"/>
      <c r="K41" s="21"/>
      <c r="L41" s="21"/>
      <c r="M41" s="20"/>
      <c r="N41" s="21"/>
      <c r="O41" s="21"/>
      <c r="P41" s="20">
        <f t="shared" si="0"/>
        <v>82</v>
      </c>
      <c r="Q41" s="20">
        <v>30</v>
      </c>
      <c r="R41" s="20">
        <f t="shared" si="2"/>
        <v>35</v>
      </c>
      <c r="S41" s="20"/>
    </row>
    <row r="42" spans="1:19" x14ac:dyDescent="0.3">
      <c r="A42" s="9">
        <v>40</v>
      </c>
      <c r="B42" s="26"/>
      <c r="C42" s="28" t="s">
        <v>140</v>
      </c>
      <c r="D42" s="19">
        <v>5</v>
      </c>
      <c r="E42" s="9">
        <v>80</v>
      </c>
      <c r="F42" s="9"/>
      <c r="M42" s="19">
        <v>5</v>
      </c>
      <c r="N42" s="9">
        <v>70</v>
      </c>
      <c r="O42" s="9">
        <v>6</v>
      </c>
      <c r="P42" s="20">
        <f t="shared" si="0"/>
        <v>70</v>
      </c>
      <c r="Q42" s="9">
        <v>10</v>
      </c>
      <c r="R42" s="20">
        <f t="shared" si="2"/>
        <v>33</v>
      </c>
      <c r="S42" s="20">
        <v>7</v>
      </c>
    </row>
    <row r="43" spans="1:19" x14ac:dyDescent="0.3">
      <c r="A43" s="9">
        <v>41</v>
      </c>
      <c r="B43" s="26"/>
      <c r="C43" s="50" t="s">
        <v>131</v>
      </c>
      <c r="D43" s="9">
        <v>5</v>
      </c>
      <c r="E43" s="19">
        <v>75</v>
      </c>
      <c r="F43" s="19"/>
      <c r="G43" s="20"/>
      <c r="H43" s="21"/>
      <c r="I43" s="21"/>
      <c r="J43" s="20"/>
      <c r="K43" s="21"/>
      <c r="L43" s="21"/>
      <c r="M43" s="20">
        <v>5</v>
      </c>
      <c r="N43" s="21">
        <v>76</v>
      </c>
      <c r="O43" s="21"/>
      <c r="P43" s="20">
        <f t="shared" si="0"/>
        <v>75</v>
      </c>
      <c r="Q43" s="20">
        <v>20</v>
      </c>
      <c r="R43" s="20">
        <f t="shared" si="2"/>
        <v>30</v>
      </c>
      <c r="S43" s="20"/>
    </row>
    <row r="44" spans="1:19" x14ac:dyDescent="0.3">
      <c r="A44" s="9">
        <v>42</v>
      </c>
      <c r="B44" s="26"/>
      <c r="C44" s="50" t="s">
        <v>5</v>
      </c>
      <c r="D44" s="9">
        <v>5</v>
      </c>
      <c r="E44" s="19">
        <v>76</v>
      </c>
      <c r="F44" s="19"/>
      <c r="G44" s="20">
        <v>5</v>
      </c>
      <c r="H44" s="21">
        <v>77</v>
      </c>
      <c r="I44" s="21"/>
      <c r="J44" s="20"/>
      <c r="K44" s="21"/>
      <c r="L44" s="21"/>
      <c r="M44" s="20"/>
      <c r="N44" s="21"/>
      <c r="O44" s="21"/>
      <c r="P44" s="20">
        <f t="shared" si="0"/>
        <v>76</v>
      </c>
      <c r="Q44" s="20">
        <v>20</v>
      </c>
      <c r="R44" s="20">
        <f t="shared" si="2"/>
        <v>30</v>
      </c>
      <c r="S44" s="20"/>
    </row>
    <row r="45" spans="1:19" x14ac:dyDescent="0.3">
      <c r="A45" s="9">
        <v>43</v>
      </c>
      <c r="B45" s="26"/>
      <c r="C45" s="53" t="s">
        <v>138</v>
      </c>
      <c r="D45" s="9"/>
      <c r="E45" s="19"/>
      <c r="F45" s="19"/>
      <c r="G45" s="20"/>
      <c r="H45" s="21"/>
      <c r="I45" s="21"/>
      <c r="J45" s="20"/>
      <c r="K45" s="21"/>
      <c r="L45" s="21"/>
      <c r="M45" s="20"/>
      <c r="N45" s="21"/>
      <c r="O45" s="21"/>
      <c r="P45" s="20"/>
      <c r="Q45" s="20">
        <v>30</v>
      </c>
      <c r="R45" s="20">
        <f t="shared" si="2"/>
        <v>30</v>
      </c>
      <c r="S45" s="20"/>
    </row>
    <row r="46" spans="1:19" x14ac:dyDescent="0.3">
      <c r="A46" s="9">
        <v>44</v>
      </c>
      <c r="B46" s="26"/>
      <c r="C46" s="53" t="s">
        <v>121</v>
      </c>
      <c r="D46" s="9"/>
      <c r="E46" s="19"/>
      <c r="F46" s="19"/>
      <c r="G46" s="20"/>
      <c r="H46" s="21"/>
      <c r="I46" s="21"/>
      <c r="J46" s="20"/>
      <c r="K46" s="21"/>
      <c r="L46" s="21"/>
      <c r="M46" s="20">
        <v>5</v>
      </c>
      <c r="N46" s="21">
        <v>79</v>
      </c>
      <c r="O46" s="21"/>
      <c r="P46" s="20">
        <f>MIN(E46,H46,K46,N46)</f>
        <v>79</v>
      </c>
      <c r="Q46" s="20">
        <v>24</v>
      </c>
      <c r="R46" s="20">
        <f t="shared" si="2"/>
        <v>29</v>
      </c>
    </row>
    <row r="47" spans="1:19" x14ac:dyDescent="0.3">
      <c r="A47" s="9">
        <v>45</v>
      </c>
      <c r="B47" s="26"/>
      <c r="C47" s="53" t="s">
        <v>85</v>
      </c>
      <c r="D47" s="9"/>
      <c r="E47" s="19"/>
      <c r="F47" s="19"/>
      <c r="G47" s="20"/>
      <c r="H47" s="21"/>
      <c r="I47" s="21"/>
      <c r="J47" s="20"/>
      <c r="K47" s="21"/>
      <c r="L47" s="21"/>
      <c r="M47" s="20"/>
      <c r="N47" s="21"/>
      <c r="O47" s="21"/>
      <c r="P47" s="20"/>
      <c r="Q47" s="20">
        <v>28</v>
      </c>
      <c r="R47" s="20">
        <f t="shared" si="2"/>
        <v>28</v>
      </c>
      <c r="S47" s="20"/>
    </row>
    <row r="48" spans="1:19" x14ac:dyDescent="0.3">
      <c r="A48" s="9">
        <v>46</v>
      </c>
      <c r="B48" s="26"/>
      <c r="C48" s="28" t="s">
        <v>149</v>
      </c>
      <c r="D48" s="19">
        <v>5</v>
      </c>
      <c r="E48" s="9">
        <v>69</v>
      </c>
      <c r="F48" s="9">
        <v>8</v>
      </c>
      <c r="P48" s="20">
        <f>MIN(E48,H48,K48,N48)</f>
        <v>69</v>
      </c>
      <c r="R48" s="20">
        <f t="shared" si="2"/>
        <v>25</v>
      </c>
      <c r="S48" s="20">
        <v>12</v>
      </c>
    </row>
    <row r="49" spans="1:19" x14ac:dyDescent="0.3">
      <c r="A49" s="9">
        <v>47</v>
      </c>
      <c r="B49" s="26"/>
      <c r="C49" s="53" t="s">
        <v>14</v>
      </c>
      <c r="D49" s="9">
        <v>5</v>
      </c>
      <c r="E49" s="19">
        <v>85</v>
      </c>
      <c r="F49" s="19"/>
      <c r="G49" s="20">
        <v>5</v>
      </c>
      <c r="H49" s="21">
        <v>80</v>
      </c>
      <c r="I49" s="21"/>
      <c r="J49" s="20"/>
      <c r="K49" s="21"/>
      <c r="L49" s="21"/>
      <c r="M49" s="20"/>
      <c r="N49" s="21"/>
      <c r="O49" s="21"/>
      <c r="P49" s="20">
        <f>MIN(E49,H49,K49,N49)</f>
        <v>80</v>
      </c>
      <c r="Q49" s="20">
        <v>15</v>
      </c>
      <c r="R49" s="20">
        <f t="shared" si="2"/>
        <v>25</v>
      </c>
      <c r="S49" s="20"/>
    </row>
    <row r="50" spans="1:19" x14ac:dyDescent="0.3">
      <c r="A50" s="9">
        <v>48</v>
      </c>
      <c r="B50" s="40"/>
      <c r="C50" s="50" t="s">
        <v>11</v>
      </c>
      <c r="D50" s="9"/>
      <c r="E50" s="19"/>
      <c r="F50" s="19"/>
      <c r="G50" s="20"/>
      <c r="H50" s="21"/>
      <c r="I50" s="21"/>
      <c r="J50" s="20"/>
      <c r="K50" s="21"/>
      <c r="L50" s="21"/>
      <c r="M50" s="20"/>
      <c r="N50" s="21"/>
      <c r="O50" s="21"/>
      <c r="P50" s="20"/>
      <c r="Q50" s="20">
        <v>25</v>
      </c>
      <c r="R50" s="20">
        <f t="shared" si="2"/>
        <v>25</v>
      </c>
      <c r="S50" s="20"/>
    </row>
    <row r="51" spans="1:19" x14ac:dyDescent="0.3">
      <c r="A51" s="9">
        <v>49</v>
      </c>
      <c r="B51" s="41"/>
      <c r="C51" s="28" t="s">
        <v>150</v>
      </c>
      <c r="D51" s="19">
        <v>5</v>
      </c>
      <c r="E51" s="19">
        <v>78</v>
      </c>
      <c r="F51" s="9"/>
      <c r="G51" s="19">
        <v>5</v>
      </c>
      <c r="H51" s="9">
        <v>70</v>
      </c>
      <c r="I51" s="9">
        <v>3</v>
      </c>
      <c r="P51" s="20">
        <f>MIN(E51,H51,K51,N51)</f>
        <v>70</v>
      </c>
      <c r="R51" s="20">
        <f t="shared" si="2"/>
        <v>22</v>
      </c>
      <c r="S51" s="20">
        <v>9</v>
      </c>
    </row>
    <row r="52" spans="1:19" ht="14.4" x14ac:dyDescent="0.3">
      <c r="A52" s="9">
        <v>50</v>
      </c>
      <c r="B52" s="8"/>
      <c r="C52" s="54" t="s">
        <v>93</v>
      </c>
      <c r="D52" s="19">
        <v>5</v>
      </c>
      <c r="E52" s="9">
        <v>78</v>
      </c>
      <c r="F52" s="9"/>
      <c r="M52" s="9">
        <v>5</v>
      </c>
      <c r="N52" s="9">
        <v>81</v>
      </c>
      <c r="P52" s="20">
        <f>MIN(E52,H52,K52,N52)</f>
        <v>78</v>
      </c>
      <c r="Q52" s="9">
        <v>10</v>
      </c>
      <c r="R52" s="20">
        <f t="shared" si="2"/>
        <v>20</v>
      </c>
      <c r="S52" s="20"/>
    </row>
    <row r="53" spans="1:19" x14ac:dyDescent="0.3">
      <c r="A53" s="9">
        <v>51</v>
      </c>
      <c r="B53" s="42"/>
      <c r="C53" s="49" t="s">
        <v>127</v>
      </c>
      <c r="D53" s="9"/>
      <c r="E53" s="19"/>
      <c r="F53" s="19"/>
      <c r="G53" s="20"/>
      <c r="H53" s="21"/>
      <c r="I53" s="21"/>
      <c r="J53" s="20"/>
      <c r="K53" s="21"/>
      <c r="L53" s="21"/>
      <c r="M53" s="20"/>
      <c r="N53" s="21"/>
      <c r="O53" s="21"/>
      <c r="P53" s="20"/>
      <c r="Q53" s="20">
        <v>15</v>
      </c>
      <c r="R53" s="20">
        <f t="shared" si="2"/>
        <v>15</v>
      </c>
      <c r="S53" s="20"/>
    </row>
    <row r="54" spans="1:19" x14ac:dyDescent="0.3">
      <c r="A54" s="9">
        <v>52</v>
      </c>
      <c r="B54" s="40"/>
      <c r="C54" s="53" t="s">
        <v>123</v>
      </c>
      <c r="D54" s="9"/>
      <c r="E54" s="19"/>
      <c r="F54" s="19"/>
      <c r="G54" s="20"/>
      <c r="H54" s="21"/>
      <c r="I54" s="21"/>
      <c r="J54" s="20"/>
      <c r="K54" s="21"/>
      <c r="L54" s="21"/>
      <c r="M54" s="20"/>
      <c r="N54" s="21"/>
      <c r="O54" s="21"/>
      <c r="P54" s="20"/>
      <c r="Q54" s="20">
        <v>15</v>
      </c>
      <c r="R54" s="20">
        <f t="shared" si="2"/>
        <v>15</v>
      </c>
    </row>
    <row r="55" spans="1:19" x14ac:dyDescent="0.3">
      <c r="A55" s="9">
        <v>53</v>
      </c>
      <c r="B55" s="40"/>
      <c r="C55" s="28" t="s">
        <v>122</v>
      </c>
      <c r="E55" s="19"/>
      <c r="F55" s="9"/>
      <c r="P55" s="20"/>
      <c r="Q55" s="9">
        <v>15</v>
      </c>
      <c r="R55" s="20">
        <f t="shared" si="2"/>
        <v>15</v>
      </c>
    </row>
    <row r="56" spans="1:19" x14ac:dyDescent="0.3">
      <c r="A56" s="9">
        <v>54</v>
      </c>
      <c r="B56" s="40"/>
      <c r="C56" s="49" t="s">
        <v>125</v>
      </c>
      <c r="D56" s="9"/>
      <c r="E56" s="19"/>
      <c r="F56" s="19"/>
      <c r="G56" s="20"/>
      <c r="H56" s="21"/>
      <c r="I56" s="21"/>
      <c r="J56" s="20"/>
      <c r="K56" s="21"/>
      <c r="L56" s="21"/>
      <c r="M56" s="20"/>
      <c r="N56" s="21"/>
      <c r="O56" s="21"/>
      <c r="P56" s="20"/>
      <c r="Q56" s="20">
        <v>15</v>
      </c>
      <c r="R56" s="20">
        <f t="shared" si="2"/>
        <v>15</v>
      </c>
      <c r="S56" s="20"/>
    </row>
    <row r="57" spans="1:19" x14ac:dyDescent="0.3">
      <c r="A57" s="9">
        <v>55</v>
      </c>
      <c r="B57" s="40"/>
      <c r="C57" s="28" t="s">
        <v>146</v>
      </c>
      <c r="D57" s="19">
        <v>5</v>
      </c>
      <c r="E57" s="9">
        <v>72</v>
      </c>
      <c r="F57" s="9"/>
      <c r="P57" s="20">
        <f>MIN(E57,H57,K57,N57)</f>
        <v>72</v>
      </c>
      <c r="Q57" s="9">
        <v>5</v>
      </c>
      <c r="R57" s="20">
        <f t="shared" si="2"/>
        <v>10</v>
      </c>
      <c r="S57" s="20"/>
    </row>
    <row r="58" spans="1:19" x14ac:dyDescent="0.3">
      <c r="A58" s="9">
        <v>56</v>
      </c>
      <c r="B58" s="40"/>
      <c r="C58" s="54" t="s">
        <v>135</v>
      </c>
      <c r="E58" s="9"/>
      <c r="F58" s="9"/>
      <c r="M58" s="9">
        <v>5</v>
      </c>
      <c r="N58" s="9">
        <v>74</v>
      </c>
      <c r="P58" s="20">
        <f>MIN(E58,H58,K58,N58)</f>
        <v>74</v>
      </c>
      <c r="Q58" s="9">
        <v>5</v>
      </c>
      <c r="R58" s="20">
        <f t="shared" si="2"/>
        <v>10</v>
      </c>
      <c r="S58" s="20"/>
    </row>
    <row r="59" spans="1:19" x14ac:dyDescent="0.3">
      <c r="A59" s="9">
        <v>57</v>
      </c>
      <c r="B59" s="27"/>
      <c r="C59" s="54" t="s">
        <v>139</v>
      </c>
      <c r="E59" s="9"/>
      <c r="F59" s="9"/>
      <c r="G59" s="19">
        <v>5</v>
      </c>
      <c r="H59" s="9">
        <v>75</v>
      </c>
      <c r="M59" s="9"/>
      <c r="P59" s="20">
        <f>MIN(E59,H59,K59,N59)</f>
        <v>75</v>
      </c>
      <c r="Q59" s="9">
        <v>5</v>
      </c>
      <c r="R59" s="20">
        <f t="shared" si="2"/>
        <v>10</v>
      </c>
      <c r="S59" s="20"/>
    </row>
    <row r="60" spans="1:19" x14ac:dyDescent="0.3">
      <c r="A60" s="9">
        <v>58</v>
      </c>
      <c r="B60" s="27"/>
      <c r="C60" s="54" t="s">
        <v>115</v>
      </c>
      <c r="E60" s="9"/>
      <c r="F60" s="9"/>
      <c r="M60" s="9"/>
      <c r="P60" s="20"/>
      <c r="Q60" s="9">
        <v>10</v>
      </c>
      <c r="R60" s="20">
        <f t="shared" si="2"/>
        <v>10</v>
      </c>
      <c r="S60" s="20"/>
    </row>
    <row r="61" spans="1:19" x14ac:dyDescent="0.3">
      <c r="A61" s="9">
        <v>59</v>
      </c>
      <c r="C61" s="53" t="s">
        <v>117</v>
      </c>
      <c r="D61" s="9"/>
      <c r="E61" s="19"/>
      <c r="F61" s="19"/>
      <c r="G61" s="20"/>
      <c r="H61" s="21"/>
      <c r="I61" s="21"/>
      <c r="J61" s="20"/>
      <c r="K61" s="21"/>
      <c r="L61" s="21"/>
      <c r="M61" s="20"/>
      <c r="N61" s="21"/>
      <c r="O61" s="21"/>
      <c r="P61" s="20"/>
      <c r="Q61" s="20">
        <v>10</v>
      </c>
      <c r="R61" s="20">
        <f t="shared" si="2"/>
        <v>10</v>
      </c>
      <c r="S61" s="20"/>
    </row>
    <row r="62" spans="1:19" x14ac:dyDescent="0.3">
      <c r="A62" s="9">
        <v>60</v>
      </c>
      <c r="C62" s="54" t="s">
        <v>143</v>
      </c>
      <c r="E62" s="9"/>
      <c r="F62" s="9"/>
      <c r="P62" s="20"/>
      <c r="Q62" s="9">
        <v>10</v>
      </c>
      <c r="R62" s="20">
        <f t="shared" si="2"/>
        <v>10</v>
      </c>
      <c r="S62" s="20"/>
    </row>
    <row r="63" spans="1:19" x14ac:dyDescent="0.3">
      <c r="A63" s="9">
        <v>61</v>
      </c>
      <c r="C63" s="54" t="s">
        <v>154</v>
      </c>
      <c r="E63" s="9"/>
      <c r="F63" s="9"/>
      <c r="M63" s="19">
        <v>5</v>
      </c>
      <c r="N63" s="9">
        <v>86</v>
      </c>
      <c r="P63" s="20">
        <f>MIN(E63,H63,K63,N63)</f>
        <v>86</v>
      </c>
      <c r="R63" s="20">
        <f t="shared" si="2"/>
        <v>5</v>
      </c>
    </row>
    <row r="64" spans="1:19" x14ac:dyDescent="0.3">
      <c r="A64" s="9">
        <v>62</v>
      </c>
      <c r="C64" s="54" t="s">
        <v>132</v>
      </c>
      <c r="E64" s="9"/>
      <c r="F64" s="9"/>
      <c r="M64" s="9"/>
      <c r="P64" s="20"/>
      <c r="Q64" s="9">
        <v>5</v>
      </c>
      <c r="R64" s="20">
        <f t="shared" si="2"/>
        <v>5</v>
      </c>
    </row>
    <row r="65" spans="1:19" x14ac:dyDescent="0.3">
      <c r="A65" s="9">
        <v>63</v>
      </c>
      <c r="C65" s="54" t="s">
        <v>102</v>
      </c>
      <c r="E65" s="9"/>
      <c r="F65" s="9"/>
      <c r="M65" s="9"/>
      <c r="P65" s="20"/>
      <c r="Q65" s="9">
        <v>5</v>
      </c>
      <c r="R65" s="20">
        <f t="shared" si="2"/>
        <v>5</v>
      </c>
      <c r="S65" s="20"/>
    </row>
    <row r="66" spans="1:19" x14ac:dyDescent="0.3">
      <c r="A66" s="9">
        <v>64</v>
      </c>
      <c r="C66" s="28" t="s">
        <v>142</v>
      </c>
      <c r="E66" s="9"/>
      <c r="F66" s="9"/>
      <c r="P66" s="20"/>
      <c r="Q66" s="9">
        <v>5</v>
      </c>
      <c r="R66" s="20">
        <f t="shared" si="2"/>
        <v>5</v>
      </c>
      <c r="S66" s="20"/>
    </row>
    <row r="67" spans="1:19" x14ac:dyDescent="0.3">
      <c r="A67" s="9">
        <v>65</v>
      </c>
      <c r="C67" s="28" t="s">
        <v>144</v>
      </c>
      <c r="E67" s="19"/>
      <c r="F67" s="9"/>
      <c r="P67" s="20"/>
      <c r="Q67" s="9">
        <v>5</v>
      </c>
      <c r="R67" s="20">
        <f t="shared" ref="R67:R70" si="3">D67+F67+G67+I67+J67+L67+M67+O67+Q67+S67</f>
        <v>5</v>
      </c>
      <c r="S67" s="20"/>
    </row>
    <row r="68" spans="1:19" x14ac:dyDescent="0.3">
      <c r="A68" s="9">
        <v>66</v>
      </c>
      <c r="C68" s="54"/>
      <c r="E68" s="9"/>
      <c r="F68" s="9"/>
      <c r="P68" s="20"/>
      <c r="R68" s="20">
        <f t="shared" si="3"/>
        <v>0</v>
      </c>
      <c r="S68" s="20"/>
    </row>
    <row r="69" spans="1:19" x14ac:dyDescent="0.3">
      <c r="A69" s="9">
        <v>67</v>
      </c>
      <c r="C69" s="10"/>
      <c r="E69" s="9"/>
      <c r="F69" s="9"/>
      <c r="P69" s="20"/>
      <c r="R69" s="20">
        <f t="shared" si="3"/>
        <v>0</v>
      </c>
      <c r="S69" s="20"/>
    </row>
    <row r="70" spans="1:19" x14ac:dyDescent="0.3">
      <c r="A70" s="9">
        <v>68</v>
      </c>
      <c r="C70" s="54"/>
      <c r="E70" s="9"/>
      <c r="F70" s="9"/>
      <c r="P70" s="20"/>
      <c r="R70" s="20">
        <f t="shared" si="3"/>
        <v>0</v>
      </c>
      <c r="S70" s="20"/>
    </row>
    <row r="71" spans="1:19" x14ac:dyDescent="0.3">
      <c r="E71" s="9"/>
      <c r="F71" s="9"/>
    </row>
    <row r="72" spans="1:19" x14ac:dyDescent="0.3">
      <c r="E72" s="9"/>
      <c r="F72" s="9"/>
    </row>
    <row r="73" spans="1:19" x14ac:dyDescent="0.3">
      <c r="E73" s="9"/>
      <c r="F73" s="9"/>
    </row>
    <row r="74" spans="1:19" x14ac:dyDescent="0.3">
      <c r="E74" s="9"/>
      <c r="F74" s="9"/>
    </row>
    <row r="75" spans="1:19" x14ac:dyDescent="0.3">
      <c r="E75" s="9"/>
      <c r="F75" s="9"/>
    </row>
    <row r="76" spans="1:19" x14ac:dyDescent="0.3">
      <c r="E76" s="9"/>
      <c r="F76" s="9"/>
    </row>
    <row r="77" spans="1:19" x14ac:dyDescent="0.3">
      <c r="E77" s="9"/>
      <c r="F77" s="9"/>
    </row>
    <row r="78" spans="1:19" x14ac:dyDescent="0.3">
      <c r="E78" s="9"/>
      <c r="F78" s="9"/>
    </row>
    <row r="79" spans="1:19" x14ac:dyDescent="0.3">
      <c r="E79" s="9"/>
      <c r="F79" s="9"/>
    </row>
    <row r="80" spans="1:19" x14ac:dyDescent="0.3">
      <c r="A80" s="10"/>
      <c r="E80" s="9"/>
      <c r="F80" s="9"/>
      <c r="M80" s="9"/>
      <c r="Q80" s="10"/>
    </row>
    <row r="81" spans="1:17" x14ac:dyDescent="0.3">
      <c r="A81" s="10"/>
      <c r="E81" s="9"/>
      <c r="F81" s="9"/>
      <c r="M81" s="9"/>
      <c r="Q81" s="10"/>
    </row>
    <row r="82" spans="1:17" x14ac:dyDescent="0.3">
      <c r="A82" s="10"/>
      <c r="E82" s="9"/>
      <c r="F82" s="9"/>
      <c r="M82" s="9"/>
      <c r="Q82" s="10"/>
    </row>
    <row r="83" spans="1:17" x14ac:dyDescent="0.3">
      <c r="A83" s="10"/>
      <c r="E83" s="9"/>
      <c r="F83" s="9"/>
      <c r="M83" s="9"/>
      <c r="Q83" s="10"/>
    </row>
    <row r="84" spans="1:17" x14ac:dyDescent="0.3">
      <c r="A84" s="10"/>
      <c r="E84" s="9"/>
      <c r="F84" s="9"/>
      <c r="M84" s="9"/>
      <c r="Q84" s="10"/>
    </row>
    <row r="85" spans="1:17" x14ac:dyDescent="0.3">
      <c r="A85" s="10"/>
      <c r="E85" s="9"/>
      <c r="F85" s="9"/>
      <c r="M85" s="9"/>
      <c r="Q85" s="10"/>
    </row>
    <row r="86" spans="1:17" x14ac:dyDescent="0.3">
      <c r="A86" s="10"/>
      <c r="E86" s="9"/>
      <c r="F86" s="9"/>
      <c r="M86" s="9"/>
      <c r="Q86" s="10"/>
    </row>
    <row r="87" spans="1:17" x14ac:dyDescent="0.3">
      <c r="A87" s="10"/>
      <c r="E87" s="9"/>
      <c r="F87" s="9"/>
      <c r="M87" s="9"/>
      <c r="Q87" s="10"/>
    </row>
    <row r="88" spans="1:17" x14ac:dyDescent="0.3">
      <c r="A88" s="10"/>
      <c r="B88" s="28"/>
      <c r="E88" s="9"/>
      <c r="F88" s="9"/>
      <c r="M88" s="9"/>
      <c r="Q88" s="10"/>
    </row>
    <row r="89" spans="1:17" x14ac:dyDescent="0.3">
      <c r="A89" s="10"/>
      <c r="E89" s="9"/>
      <c r="F89" s="9"/>
      <c r="M89" s="9"/>
      <c r="Q89" s="10"/>
    </row>
    <row r="90" spans="1:17" x14ac:dyDescent="0.3">
      <c r="A90" s="10"/>
      <c r="E90" s="9"/>
      <c r="F90" s="9"/>
      <c r="M90" s="9"/>
      <c r="Q90" s="10"/>
    </row>
    <row r="91" spans="1:17" x14ac:dyDescent="0.3">
      <c r="A91" s="10"/>
      <c r="E91" s="9"/>
      <c r="F91" s="9"/>
      <c r="M91" s="9"/>
      <c r="Q91" s="10"/>
    </row>
    <row r="92" spans="1:17" x14ac:dyDescent="0.3">
      <c r="A92" s="10"/>
      <c r="E92" s="9"/>
      <c r="F92" s="9"/>
      <c r="M92" s="9"/>
      <c r="Q92" s="10"/>
    </row>
    <row r="93" spans="1:17" x14ac:dyDescent="0.3">
      <c r="A93" s="10"/>
      <c r="E93" s="9"/>
      <c r="F93" s="9"/>
      <c r="M93" s="9"/>
      <c r="Q93" s="10"/>
    </row>
    <row r="94" spans="1:17" x14ac:dyDescent="0.3">
      <c r="A94" s="10"/>
      <c r="E94" s="9"/>
      <c r="F94" s="9"/>
      <c r="M94" s="9"/>
      <c r="Q94" s="10"/>
    </row>
    <row r="95" spans="1:17" x14ac:dyDescent="0.3">
      <c r="A95" s="10"/>
      <c r="E95" s="9"/>
      <c r="F95" s="9"/>
      <c r="M95" s="9"/>
      <c r="Q95" s="10"/>
    </row>
    <row r="96" spans="1:17" x14ac:dyDescent="0.3">
      <c r="A96" s="10"/>
      <c r="C96" s="10"/>
      <c r="D96" s="10"/>
      <c r="E96" s="9"/>
      <c r="F96" s="9"/>
      <c r="M96" s="9"/>
      <c r="Q96" s="10"/>
    </row>
    <row r="97" spans="1:17" x14ac:dyDescent="0.3">
      <c r="A97" s="10"/>
      <c r="C97" s="10"/>
      <c r="D97" s="10"/>
      <c r="E97" s="9"/>
      <c r="F97" s="9"/>
      <c r="M97" s="9"/>
      <c r="Q97" s="10"/>
    </row>
    <row r="98" spans="1:17" x14ac:dyDescent="0.3">
      <c r="A98" s="10"/>
      <c r="C98" s="10"/>
      <c r="D98" s="10"/>
      <c r="E98" s="9"/>
      <c r="F98" s="9"/>
      <c r="M98" s="9"/>
      <c r="Q98" s="10"/>
    </row>
    <row r="99" spans="1:17" x14ac:dyDescent="0.3">
      <c r="A99" s="10"/>
      <c r="C99" s="10"/>
      <c r="D99" s="10"/>
      <c r="E99" s="9"/>
      <c r="F99" s="9"/>
      <c r="M99" s="9"/>
      <c r="Q99" s="10"/>
    </row>
    <row r="100" spans="1:17" x14ac:dyDescent="0.3">
      <c r="A100" s="10"/>
      <c r="C100" s="10"/>
      <c r="D100" s="10"/>
      <c r="E100" s="9"/>
      <c r="F100" s="9"/>
      <c r="M100" s="9"/>
      <c r="Q100" s="10"/>
    </row>
    <row r="101" spans="1:17" x14ac:dyDescent="0.3">
      <c r="A101" s="10"/>
      <c r="C101" s="10"/>
      <c r="D101" s="10"/>
      <c r="E101" s="9"/>
      <c r="F101" s="9"/>
      <c r="M101" s="9"/>
      <c r="Q101" s="10"/>
    </row>
    <row r="102" spans="1:17" x14ac:dyDescent="0.3">
      <c r="A102" s="10"/>
      <c r="C102" s="10"/>
      <c r="D102" s="10"/>
      <c r="E102" s="9"/>
      <c r="F102" s="9"/>
      <c r="M102" s="9"/>
      <c r="Q102" s="10"/>
    </row>
    <row r="103" spans="1:17" x14ac:dyDescent="0.3">
      <c r="A103" s="10"/>
      <c r="C103" s="10"/>
      <c r="D103" s="10"/>
      <c r="E103" s="9"/>
      <c r="F103" s="9"/>
      <c r="M103" s="9"/>
      <c r="Q103" s="10"/>
    </row>
    <row r="104" spans="1:17" x14ac:dyDescent="0.3">
      <c r="A104" s="10"/>
      <c r="C104" s="10"/>
      <c r="D104" s="10"/>
      <c r="E104" s="9"/>
      <c r="F104" s="9"/>
      <c r="M104" s="9"/>
      <c r="Q104" s="10"/>
    </row>
    <row r="105" spans="1:17" x14ac:dyDescent="0.3">
      <c r="A105" s="10"/>
      <c r="C105" s="10"/>
      <c r="D105" s="10"/>
      <c r="E105" s="9"/>
      <c r="F105" s="9"/>
      <c r="M105" s="9"/>
      <c r="Q105" s="10"/>
    </row>
    <row r="106" spans="1:17" x14ac:dyDescent="0.3">
      <c r="A106" s="10"/>
      <c r="C106" s="10"/>
      <c r="D106" s="10"/>
      <c r="E106" s="9"/>
      <c r="F106" s="9"/>
      <c r="M106" s="9"/>
      <c r="Q106" s="10"/>
    </row>
    <row r="107" spans="1:17" x14ac:dyDescent="0.3">
      <c r="A107" s="10"/>
      <c r="C107" s="10"/>
      <c r="D107" s="10"/>
      <c r="E107" s="9"/>
      <c r="F107" s="9"/>
      <c r="M107" s="9"/>
      <c r="Q107" s="10"/>
    </row>
    <row r="108" spans="1:17" x14ac:dyDescent="0.3">
      <c r="A108" s="10"/>
      <c r="C108" s="10"/>
      <c r="D108" s="10"/>
      <c r="E108" s="9"/>
      <c r="F108" s="9"/>
      <c r="M108" s="9"/>
      <c r="Q108" s="10"/>
    </row>
    <row r="109" spans="1:17" x14ac:dyDescent="0.3">
      <c r="A109" s="10"/>
      <c r="C109" s="10"/>
      <c r="D109" s="10"/>
      <c r="E109" s="9"/>
      <c r="F109" s="9"/>
      <c r="M109" s="9"/>
      <c r="Q109" s="10"/>
    </row>
    <row r="110" spans="1:17" x14ac:dyDescent="0.3">
      <c r="A110" s="10"/>
      <c r="C110" s="10"/>
      <c r="D110" s="10"/>
      <c r="E110" s="9"/>
      <c r="F110" s="9"/>
      <c r="M110" s="9"/>
      <c r="Q110" s="10"/>
    </row>
    <row r="111" spans="1:17" x14ac:dyDescent="0.3">
      <c r="A111" s="10"/>
      <c r="C111" s="10"/>
      <c r="D111" s="10"/>
      <c r="E111" s="9"/>
      <c r="F111" s="9"/>
      <c r="M111" s="9"/>
      <c r="Q111" s="10"/>
    </row>
    <row r="112" spans="1:17" x14ac:dyDescent="0.3">
      <c r="A112" s="10"/>
      <c r="C112" s="10"/>
      <c r="D112" s="10"/>
      <c r="E112" s="9"/>
      <c r="F112" s="9"/>
      <c r="M112" s="9"/>
      <c r="Q112" s="10"/>
    </row>
    <row r="113" spans="1:17" x14ac:dyDescent="0.3">
      <c r="A113" s="10"/>
      <c r="C113" s="10"/>
      <c r="D113" s="10"/>
      <c r="E113" s="9"/>
      <c r="F113" s="9"/>
      <c r="M113" s="9"/>
      <c r="Q113" s="10"/>
    </row>
    <row r="114" spans="1:17" x14ac:dyDescent="0.3">
      <c r="A114" s="10"/>
      <c r="C114" s="10"/>
      <c r="D114" s="10"/>
      <c r="E114" s="9"/>
      <c r="F114" s="9"/>
      <c r="M114" s="9"/>
      <c r="Q114" s="10"/>
    </row>
    <row r="115" spans="1:17" x14ac:dyDescent="0.3">
      <c r="A115" s="10"/>
      <c r="C115" s="10"/>
      <c r="D115" s="10"/>
      <c r="E115" s="9"/>
      <c r="F115" s="9"/>
      <c r="M115" s="9"/>
      <c r="Q115" s="10"/>
    </row>
    <row r="116" spans="1:17" x14ac:dyDescent="0.3">
      <c r="A116" s="10"/>
      <c r="C116" s="10"/>
      <c r="D116" s="10"/>
      <c r="E116" s="9"/>
      <c r="F116" s="9"/>
      <c r="M116" s="9"/>
      <c r="Q116" s="10"/>
    </row>
    <row r="117" spans="1:17" x14ac:dyDescent="0.3">
      <c r="A117" s="10"/>
      <c r="C117" s="10"/>
      <c r="D117" s="10"/>
      <c r="E117" s="9"/>
      <c r="F117" s="9"/>
      <c r="M117" s="9"/>
      <c r="Q117" s="10"/>
    </row>
    <row r="118" spans="1:17" x14ac:dyDescent="0.3">
      <c r="A118" s="10"/>
      <c r="C118" s="10"/>
      <c r="D118" s="10"/>
      <c r="E118" s="9"/>
      <c r="F118" s="9"/>
      <c r="M118" s="9"/>
      <c r="Q118" s="10"/>
    </row>
    <row r="119" spans="1:17" x14ac:dyDescent="0.3">
      <c r="A119" s="10"/>
      <c r="C119" s="10"/>
      <c r="D119" s="10"/>
      <c r="E119" s="9"/>
      <c r="F119" s="9"/>
      <c r="M119" s="9"/>
      <c r="Q119" s="10"/>
    </row>
    <row r="120" spans="1:17" x14ac:dyDescent="0.3">
      <c r="A120" s="10"/>
      <c r="C120" s="10"/>
      <c r="D120" s="10"/>
      <c r="E120" s="9"/>
      <c r="F120" s="9"/>
      <c r="M120" s="9"/>
      <c r="Q120" s="10"/>
    </row>
    <row r="121" spans="1:17" x14ac:dyDescent="0.3">
      <c r="A121" s="10"/>
      <c r="C121" s="10"/>
      <c r="D121" s="10"/>
      <c r="E121" s="9"/>
      <c r="F121" s="9"/>
      <c r="M121" s="9"/>
      <c r="Q121" s="10"/>
    </row>
    <row r="122" spans="1:17" x14ac:dyDescent="0.3">
      <c r="A122" s="10"/>
      <c r="C122" s="10"/>
      <c r="D122" s="10"/>
      <c r="E122" s="9"/>
      <c r="F122" s="9"/>
      <c r="M122" s="9"/>
      <c r="Q122" s="10"/>
    </row>
    <row r="123" spans="1:17" x14ac:dyDescent="0.3">
      <c r="A123" s="10"/>
      <c r="C123" s="10"/>
      <c r="D123" s="10"/>
      <c r="E123" s="9"/>
      <c r="F123" s="9"/>
      <c r="M123" s="9"/>
      <c r="Q123" s="10"/>
    </row>
  </sheetData>
  <sortState ref="C3:S70">
    <sortCondition descending="1" ref="R3:R70"/>
    <sortCondition ref="P3:P70"/>
  </sortState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M123"/>
  <sheetViews>
    <sheetView tabSelected="1" zoomScale="90" zoomScaleNormal="9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W13" sqref="W13"/>
    </sheetView>
  </sheetViews>
  <sheetFormatPr defaultColWidth="9.109375" defaultRowHeight="13.8" x14ac:dyDescent="0.3"/>
  <cols>
    <col min="1" max="1" width="6.109375" style="9" customWidth="1"/>
    <col min="2" max="2" width="4.109375" style="10" customWidth="1"/>
    <col min="3" max="3" width="19.5546875" style="28" bestFit="1" customWidth="1"/>
    <col min="4" max="4" width="10.44140625" style="19" customWidth="1"/>
    <col min="5" max="6" width="10.44140625" style="10" customWidth="1"/>
    <col min="7" max="7" width="10.44140625" style="11" customWidth="1"/>
    <col min="8" max="9" width="10.44140625" style="10" customWidth="1"/>
    <col min="10" max="10" width="10.44140625" style="11" customWidth="1"/>
    <col min="11" max="12" width="10.44140625" style="10" customWidth="1"/>
    <col min="13" max="13" width="10.44140625" style="19" customWidth="1"/>
    <col min="14" max="18" width="10.44140625" style="9" customWidth="1"/>
    <col min="19" max="19" width="13.88671875" style="10" customWidth="1"/>
    <col min="20" max="20" width="16.33203125" style="9" bestFit="1" customWidth="1"/>
    <col min="21" max="21" width="15.33203125" style="10" bestFit="1" customWidth="1"/>
    <col min="22" max="22" width="13.88671875" style="10" customWidth="1"/>
    <col min="23" max="23" width="17.44140625" style="85" bestFit="1" customWidth="1"/>
    <col min="24" max="39" width="6.33203125" style="10" customWidth="1"/>
    <col min="40" max="16384" width="9.109375" style="10"/>
  </cols>
  <sheetData>
    <row r="1" spans="1:39" x14ac:dyDescent="0.3">
      <c r="B1" s="27"/>
      <c r="C1" s="38"/>
      <c r="V1" s="55" t="s">
        <v>106</v>
      </c>
    </row>
    <row r="2" spans="1:39" x14ac:dyDescent="0.3">
      <c r="A2" s="12" t="s">
        <v>3</v>
      </c>
      <c r="B2" s="39"/>
      <c r="C2" s="39" t="s">
        <v>1</v>
      </c>
      <c r="D2" s="13">
        <v>43313</v>
      </c>
      <c r="E2" s="14" t="s">
        <v>16</v>
      </c>
      <c r="F2" s="14" t="s">
        <v>78</v>
      </c>
      <c r="G2" s="13">
        <v>43320</v>
      </c>
      <c r="H2" s="14" t="s">
        <v>16</v>
      </c>
      <c r="I2" s="14" t="s">
        <v>78</v>
      </c>
      <c r="J2" s="13">
        <v>43327</v>
      </c>
      <c r="K2" s="14" t="s">
        <v>16</v>
      </c>
      <c r="L2" s="14" t="s">
        <v>78</v>
      </c>
      <c r="M2" s="13">
        <v>43334</v>
      </c>
      <c r="N2" s="14" t="s">
        <v>16</v>
      </c>
      <c r="O2" s="14" t="s">
        <v>78</v>
      </c>
      <c r="P2" s="13">
        <v>43341</v>
      </c>
      <c r="Q2" s="14" t="s">
        <v>16</v>
      </c>
      <c r="R2" s="14" t="s">
        <v>78</v>
      </c>
      <c r="S2" s="15" t="s">
        <v>80</v>
      </c>
      <c r="T2" s="15" t="s">
        <v>97</v>
      </c>
      <c r="U2" s="56" t="s">
        <v>159</v>
      </c>
      <c r="V2" s="15" t="s">
        <v>2</v>
      </c>
      <c r="W2" s="87" t="s">
        <v>166</v>
      </c>
      <c r="Y2" s="17"/>
      <c r="Z2" s="17"/>
      <c r="AA2" s="17"/>
      <c r="AB2" s="17"/>
      <c r="AC2" s="17"/>
      <c r="AD2" s="17"/>
      <c r="AE2" s="17"/>
      <c r="AF2" s="17"/>
      <c r="AK2" s="17"/>
      <c r="AL2" s="17"/>
      <c r="AM2" s="17"/>
    </row>
    <row r="3" spans="1:39" s="11" customFormat="1" x14ac:dyDescent="0.3">
      <c r="A3" s="68">
        <v>1</v>
      </c>
      <c r="B3" s="78"/>
      <c r="C3" s="79" t="s">
        <v>89</v>
      </c>
      <c r="D3" s="68">
        <v>5</v>
      </c>
      <c r="E3" s="68">
        <v>75</v>
      </c>
      <c r="F3" s="68"/>
      <c r="G3" s="80">
        <v>5</v>
      </c>
      <c r="H3" s="80">
        <v>69</v>
      </c>
      <c r="I3" s="80">
        <v>4</v>
      </c>
      <c r="J3" s="80">
        <v>5</v>
      </c>
      <c r="K3" s="80">
        <v>71</v>
      </c>
      <c r="L3" s="80">
        <v>4</v>
      </c>
      <c r="M3" s="80">
        <v>5</v>
      </c>
      <c r="N3" s="80">
        <v>78</v>
      </c>
      <c r="O3" s="80"/>
      <c r="P3" s="80">
        <v>5</v>
      </c>
      <c r="Q3" s="80">
        <v>70</v>
      </c>
      <c r="R3" s="80"/>
      <c r="S3" s="80">
        <f t="shared" ref="S3:S46" si="0">MIN(E3,H3,K3,N3,Q3)</f>
        <v>69</v>
      </c>
      <c r="T3" s="80">
        <v>113</v>
      </c>
      <c r="U3" s="80">
        <f t="shared" ref="U3:U34" si="1">D3+F3+G3+I3+J3+L3+M3+O3+P3+R3+T3+V3</f>
        <v>151</v>
      </c>
      <c r="V3" s="80">
        <v>5</v>
      </c>
      <c r="W3" s="86"/>
    </row>
    <row r="4" spans="1:39" s="11" customFormat="1" x14ac:dyDescent="0.3">
      <c r="A4" s="68">
        <v>2</v>
      </c>
      <c r="B4" s="78"/>
      <c r="C4" s="82" t="s">
        <v>109</v>
      </c>
      <c r="D4" s="68">
        <v>5</v>
      </c>
      <c r="E4" s="68">
        <v>74</v>
      </c>
      <c r="F4" s="68"/>
      <c r="G4" s="80"/>
      <c r="H4" s="80"/>
      <c r="I4" s="80"/>
      <c r="J4" s="80">
        <v>5</v>
      </c>
      <c r="K4" s="80">
        <v>72</v>
      </c>
      <c r="L4" s="80"/>
      <c r="M4" s="80">
        <v>5</v>
      </c>
      <c r="N4" s="80">
        <v>76</v>
      </c>
      <c r="O4" s="80"/>
      <c r="P4" s="80">
        <v>5</v>
      </c>
      <c r="Q4" s="80">
        <v>78</v>
      </c>
      <c r="R4" s="80"/>
      <c r="S4" s="80">
        <f>MIN(E4,H4,K4,N4,Q4)</f>
        <v>72</v>
      </c>
      <c r="T4" s="80">
        <v>127</v>
      </c>
      <c r="U4" s="80">
        <f>D4+F4+G4+I4+J4+L4+M4+O4+P4+R4+T4+V4</f>
        <v>147</v>
      </c>
      <c r="V4" s="80"/>
      <c r="W4" s="86">
        <v>70.375</v>
      </c>
    </row>
    <row r="5" spans="1:39" s="11" customFormat="1" x14ac:dyDescent="0.3">
      <c r="A5" s="68">
        <v>3</v>
      </c>
      <c r="B5" s="78"/>
      <c r="C5" s="81" t="s">
        <v>12</v>
      </c>
      <c r="D5" s="68">
        <v>5</v>
      </c>
      <c r="E5" s="68">
        <v>76</v>
      </c>
      <c r="F5" s="68"/>
      <c r="G5" s="80">
        <v>5</v>
      </c>
      <c r="H5" s="80">
        <v>74</v>
      </c>
      <c r="I5" s="80"/>
      <c r="J5" s="80">
        <v>5</v>
      </c>
      <c r="K5" s="80">
        <v>72</v>
      </c>
      <c r="L5" s="80"/>
      <c r="M5" s="80">
        <v>5</v>
      </c>
      <c r="N5" s="80">
        <v>70</v>
      </c>
      <c r="O5" s="80">
        <v>10</v>
      </c>
      <c r="P5" s="80">
        <v>5</v>
      </c>
      <c r="Q5" s="80">
        <v>75</v>
      </c>
      <c r="R5" s="80"/>
      <c r="S5" s="80">
        <f t="shared" si="0"/>
        <v>70</v>
      </c>
      <c r="T5" s="80">
        <v>112</v>
      </c>
      <c r="U5" s="80">
        <f t="shared" si="1"/>
        <v>147</v>
      </c>
      <c r="V5" s="80"/>
      <c r="W5" s="86">
        <v>71.25</v>
      </c>
    </row>
    <row r="6" spans="1:39" s="11" customFormat="1" x14ac:dyDescent="0.3">
      <c r="A6" s="68">
        <v>4</v>
      </c>
      <c r="B6" s="78"/>
      <c r="C6" s="83" t="s">
        <v>101</v>
      </c>
      <c r="D6" s="68">
        <v>5</v>
      </c>
      <c r="E6" s="68">
        <v>73</v>
      </c>
      <c r="F6" s="68"/>
      <c r="G6" s="80">
        <v>5</v>
      </c>
      <c r="H6" s="80">
        <v>69</v>
      </c>
      <c r="I6" s="80">
        <v>3</v>
      </c>
      <c r="J6" s="80"/>
      <c r="K6" s="80"/>
      <c r="L6" s="80"/>
      <c r="M6" s="80"/>
      <c r="N6" s="80"/>
      <c r="O6" s="80"/>
      <c r="P6" s="80">
        <v>5</v>
      </c>
      <c r="Q6" s="80">
        <v>84</v>
      </c>
      <c r="R6" s="80"/>
      <c r="S6" s="80">
        <f t="shared" si="0"/>
        <v>69</v>
      </c>
      <c r="T6" s="80">
        <v>115</v>
      </c>
      <c r="U6" s="80">
        <f t="shared" si="1"/>
        <v>137</v>
      </c>
      <c r="V6" s="80">
        <v>4</v>
      </c>
      <c r="W6" s="86"/>
    </row>
    <row r="7" spans="1:39" s="11" customFormat="1" x14ac:dyDescent="0.3">
      <c r="A7" s="68">
        <v>5</v>
      </c>
      <c r="B7" s="78"/>
      <c r="C7" s="83" t="s">
        <v>24</v>
      </c>
      <c r="D7" s="68"/>
      <c r="E7" s="68"/>
      <c r="F7" s="68"/>
      <c r="G7" s="80">
        <v>5</v>
      </c>
      <c r="H7" s="80">
        <v>74</v>
      </c>
      <c r="I7" s="80"/>
      <c r="J7" s="80">
        <v>5</v>
      </c>
      <c r="K7" s="80">
        <v>68</v>
      </c>
      <c r="L7" s="80">
        <v>8</v>
      </c>
      <c r="M7" s="80">
        <v>5</v>
      </c>
      <c r="N7" s="80">
        <v>75</v>
      </c>
      <c r="O7" s="80"/>
      <c r="P7" s="80">
        <v>5</v>
      </c>
      <c r="Q7" s="80">
        <v>68</v>
      </c>
      <c r="R7" s="80">
        <v>8</v>
      </c>
      <c r="S7" s="80">
        <f t="shared" si="0"/>
        <v>68</v>
      </c>
      <c r="T7" s="80">
        <v>84</v>
      </c>
      <c r="U7" s="80">
        <f t="shared" si="1"/>
        <v>132</v>
      </c>
      <c r="V7" s="80">
        <v>12</v>
      </c>
      <c r="W7" s="86">
        <v>70.375</v>
      </c>
    </row>
    <row r="8" spans="1:39" s="11" customFormat="1" x14ac:dyDescent="0.3">
      <c r="A8" s="68">
        <v>6</v>
      </c>
      <c r="B8" s="78"/>
      <c r="C8" s="82" t="s">
        <v>112</v>
      </c>
      <c r="D8" s="68">
        <v>5</v>
      </c>
      <c r="E8" s="68">
        <v>79</v>
      </c>
      <c r="F8" s="68"/>
      <c r="G8" s="80">
        <v>5</v>
      </c>
      <c r="H8" s="80">
        <v>69</v>
      </c>
      <c r="I8" s="80">
        <v>5</v>
      </c>
      <c r="J8" s="80"/>
      <c r="K8" s="80"/>
      <c r="L8" s="80"/>
      <c r="M8" s="80">
        <v>5</v>
      </c>
      <c r="N8" s="80">
        <v>85</v>
      </c>
      <c r="O8" s="80"/>
      <c r="P8" s="80"/>
      <c r="Q8" s="80"/>
      <c r="R8" s="80"/>
      <c r="S8" s="80">
        <f t="shared" si="0"/>
        <v>69</v>
      </c>
      <c r="T8" s="80">
        <v>104</v>
      </c>
      <c r="U8" s="80">
        <f t="shared" si="1"/>
        <v>132</v>
      </c>
      <c r="V8" s="80">
        <v>8</v>
      </c>
      <c r="W8" s="86">
        <v>70.875</v>
      </c>
    </row>
    <row r="9" spans="1:39" s="11" customFormat="1" x14ac:dyDescent="0.3">
      <c r="A9" s="68">
        <v>7</v>
      </c>
      <c r="B9" s="78"/>
      <c r="C9" s="83" t="s">
        <v>20</v>
      </c>
      <c r="D9" s="68"/>
      <c r="E9" s="68"/>
      <c r="F9" s="68"/>
      <c r="G9" s="80">
        <v>5</v>
      </c>
      <c r="H9" s="80">
        <v>81</v>
      </c>
      <c r="I9" s="80"/>
      <c r="J9" s="80">
        <v>5</v>
      </c>
      <c r="K9" s="80">
        <v>67</v>
      </c>
      <c r="L9" s="80">
        <v>10</v>
      </c>
      <c r="M9" s="80">
        <v>5</v>
      </c>
      <c r="N9" s="80">
        <v>90</v>
      </c>
      <c r="O9" s="80"/>
      <c r="P9" s="80">
        <v>5</v>
      </c>
      <c r="Q9" s="80">
        <v>79</v>
      </c>
      <c r="R9" s="80"/>
      <c r="S9" s="80">
        <f t="shared" si="0"/>
        <v>67</v>
      </c>
      <c r="T9" s="80">
        <v>82</v>
      </c>
      <c r="U9" s="80">
        <f t="shared" si="1"/>
        <v>130</v>
      </c>
      <c r="V9" s="80">
        <v>18</v>
      </c>
      <c r="W9" s="86"/>
    </row>
    <row r="10" spans="1:39" s="11" customFormat="1" x14ac:dyDescent="0.3">
      <c r="A10" s="68">
        <v>8</v>
      </c>
      <c r="B10" s="78"/>
      <c r="C10" s="83" t="s">
        <v>111</v>
      </c>
      <c r="D10" s="68">
        <v>5</v>
      </c>
      <c r="E10" s="68">
        <v>78</v>
      </c>
      <c r="F10" s="68"/>
      <c r="G10" s="80">
        <v>5</v>
      </c>
      <c r="H10" s="80">
        <v>73</v>
      </c>
      <c r="I10" s="80"/>
      <c r="J10" s="80">
        <v>5</v>
      </c>
      <c r="K10" s="80">
        <v>73</v>
      </c>
      <c r="L10" s="80"/>
      <c r="M10" s="80">
        <v>5</v>
      </c>
      <c r="N10" s="80">
        <v>74</v>
      </c>
      <c r="O10" s="80">
        <v>3</v>
      </c>
      <c r="P10" s="80">
        <v>5</v>
      </c>
      <c r="Q10" s="80">
        <v>75</v>
      </c>
      <c r="R10" s="80"/>
      <c r="S10" s="80">
        <f t="shared" si="0"/>
        <v>73</v>
      </c>
      <c r="T10" s="80">
        <v>99</v>
      </c>
      <c r="U10" s="80">
        <f t="shared" si="1"/>
        <v>127</v>
      </c>
      <c r="V10" s="80"/>
      <c r="W10" s="86"/>
    </row>
    <row r="11" spans="1:39" s="11" customFormat="1" x14ac:dyDescent="0.3">
      <c r="A11" s="68">
        <v>10</v>
      </c>
      <c r="B11" s="78"/>
      <c r="C11" s="84" t="s">
        <v>110</v>
      </c>
      <c r="D11" s="68">
        <v>5</v>
      </c>
      <c r="E11" s="68">
        <v>73</v>
      </c>
      <c r="F11" s="68"/>
      <c r="G11" s="80"/>
      <c r="H11" s="80"/>
      <c r="I11" s="80"/>
      <c r="J11" s="80"/>
      <c r="K11" s="80"/>
      <c r="L11" s="80"/>
      <c r="M11" s="80">
        <v>5</v>
      </c>
      <c r="N11" s="80">
        <v>71</v>
      </c>
      <c r="O11" s="80">
        <v>8</v>
      </c>
      <c r="P11" s="80">
        <v>5</v>
      </c>
      <c r="Q11" s="80">
        <v>70</v>
      </c>
      <c r="R11" s="80">
        <v>3</v>
      </c>
      <c r="S11" s="80">
        <f>MIN(E11,H11,K11,N11,Q11)</f>
        <v>70</v>
      </c>
      <c r="T11" s="80">
        <v>91</v>
      </c>
      <c r="U11" s="80">
        <f>D11+F11+G11+I11+J11+L11+M11+O11+P11+R11+T11+V11</f>
        <v>120</v>
      </c>
      <c r="V11" s="80">
        <v>3</v>
      </c>
      <c r="W11" s="86">
        <v>71</v>
      </c>
    </row>
    <row r="12" spans="1:39" s="11" customFormat="1" x14ac:dyDescent="0.3">
      <c r="A12" s="68">
        <v>9</v>
      </c>
      <c r="B12" s="78"/>
      <c r="C12" s="79" t="s">
        <v>18</v>
      </c>
      <c r="D12" s="68">
        <v>5</v>
      </c>
      <c r="E12" s="68">
        <v>72</v>
      </c>
      <c r="F12" s="68"/>
      <c r="G12" s="80">
        <v>5</v>
      </c>
      <c r="H12" s="80">
        <v>80</v>
      </c>
      <c r="I12" s="80"/>
      <c r="J12" s="80">
        <v>5</v>
      </c>
      <c r="K12" s="80">
        <v>73</v>
      </c>
      <c r="L12" s="80"/>
      <c r="M12" s="80"/>
      <c r="N12" s="80"/>
      <c r="O12" s="80"/>
      <c r="P12" s="80">
        <v>5</v>
      </c>
      <c r="Q12" s="80">
        <v>68</v>
      </c>
      <c r="R12" s="80">
        <v>6</v>
      </c>
      <c r="S12" s="80">
        <f t="shared" si="0"/>
        <v>68</v>
      </c>
      <c r="T12" s="80">
        <v>84</v>
      </c>
      <c r="U12" s="80">
        <f t="shared" si="1"/>
        <v>120</v>
      </c>
      <c r="V12" s="80">
        <v>10</v>
      </c>
      <c r="W12" s="86">
        <v>71.625</v>
      </c>
    </row>
    <row r="13" spans="1:39" s="11" customFormat="1" x14ac:dyDescent="0.3">
      <c r="A13" s="68">
        <v>11</v>
      </c>
      <c r="B13" s="78"/>
      <c r="C13" s="84" t="s">
        <v>108</v>
      </c>
      <c r="D13" s="68"/>
      <c r="E13" s="68"/>
      <c r="F13" s="68"/>
      <c r="G13" s="80">
        <v>5</v>
      </c>
      <c r="H13" s="80">
        <v>72</v>
      </c>
      <c r="I13" s="80"/>
      <c r="J13" s="80">
        <v>5</v>
      </c>
      <c r="K13" s="80">
        <v>88</v>
      </c>
      <c r="L13" s="80"/>
      <c r="M13" s="80">
        <v>5</v>
      </c>
      <c r="N13" s="80">
        <v>91</v>
      </c>
      <c r="O13" s="80"/>
      <c r="P13" s="80"/>
      <c r="Q13" s="80"/>
      <c r="R13" s="80"/>
      <c r="S13" s="80">
        <f t="shared" si="0"/>
        <v>72</v>
      </c>
      <c r="T13" s="80">
        <v>98</v>
      </c>
      <c r="U13" s="80">
        <f t="shared" si="1"/>
        <v>113</v>
      </c>
      <c r="V13" s="80"/>
      <c r="W13" s="86"/>
    </row>
    <row r="14" spans="1:39" s="11" customFormat="1" x14ac:dyDescent="0.3">
      <c r="A14" s="68">
        <v>12</v>
      </c>
      <c r="B14" s="78"/>
      <c r="C14" s="79" t="s">
        <v>4</v>
      </c>
      <c r="D14" s="68">
        <v>5</v>
      </c>
      <c r="E14" s="68">
        <v>74</v>
      </c>
      <c r="F14" s="68"/>
      <c r="G14" s="80">
        <v>5</v>
      </c>
      <c r="H14" s="80">
        <v>73</v>
      </c>
      <c r="I14" s="80"/>
      <c r="J14" s="80">
        <v>5</v>
      </c>
      <c r="K14" s="80">
        <v>70</v>
      </c>
      <c r="L14" s="80">
        <v>6</v>
      </c>
      <c r="M14" s="80">
        <v>5</v>
      </c>
      <c r="N14" s="80">
        <v>74</v>
      </c>
      <c r="O14" s="80"/>
      <c r="P14" s="80">
        <v>5</v>
      </c>
      <c r="Q14" s="80">
        <v>86</v>
      </c>
      <c r="R14" s="80"/>
      <c r="S14" s="80">
        <f t="shared" si="0"/>
        <v>70</v>
      </c>
      <c r="T14" s="80">
        <v>81</v>
      </c>
      <c r="U14" s="80">
        <f t="shared" si="1"/>
        <v>112</v>
      </c>
      <c r="V14" s="80"/>
      <c r="W14" s="86"/>
    </row>
    <row r="15" spans="1:39" s="11" customFormat="1" x14ac:dyDescent="0.3">
      <c r="A15" s="68">
        <v>13</v>
      </c>
      <c r="B15" s="78"/>
      <c r="C15" s="82" t="s">
        <v>113</v>
      </c>
      <c r="D15" s="68">
        <v>5</v>
      </c>
      <c r="E15" s="68">
        <v>69</v>
      </c>
      <c r="F15" s="68">
        <v>6</v>
      </c>
      <c r="G15" s="80">
        <v>5</v>
      </c>
      <c r="H15" s="80">
        <v>73</v>
      </c>
      <c r="I15" s="80"/>
      <c r="J15" s="80">
        <v>5</v>
      </c>
      <c r="K15" s="80">
        <v>73</v>
      </c>
      <c r="L15" s="80"/>
      <c r="M15" s="80">
        <v>5</v>
      </c>
      <c r="N15" s="80">
        <v>79</v>
      </c>
      <c r="O15" s="80"/>
      <c r="P15" s="80">
        <v>5</v>
      </c>
      <c r="Q15" s="80">
        <v>68</v>
      </c>
      <c r="R15" s="80">
        <v>10</v>
      </c>
      <c r="S15" s="80">
        <f t="shared" si="0"/>
        <v>68</v>
      </c>
      <c r="T15" s="80">
        <v>52</v>
      </c>
      <c r="U15" s="80">
        <f t="shared" si="1"/>
        <v>109</v>
      </c>
      <c r="V15" s="80">
        <v>16</v>
      </c>
      <c r="W15" s="86"/>
    </row>
    <row r="16" spans="1:39" s="11" customFormat="1" x14ac:dyDescent="0.3">
      <c r="A16" s="68">
        <v>14</v>
      </c>
      <c r="B16" s="78"/>
      <c r="C16" s="83" t="s">
        <v>10</v>
      </c>
      <c r="D16" s="68">
        <v>5</v>
      </c>
      <c r="E16" s="68">
        <v>75</v>
      </c>
      <c r="F16" s="68"/>
      <c r="G16" s="80">
        <v>5</v>
      </c>
      <c r="H16" s="80">
        <v>74</v>
      </c>
      <c r="I16" s="80"/>
      <c r="J16" s="80">
        <v>5</v>
      </c>
      <c r="K16" s="80">
        <v>76</v>
      </c>
      <c r="L16" s="80"/>
      <c r="M16" s="80">
        <v>5</v>
      </c>
      <c r="N16" s="80">
        <v>71</v>
      </c>
      <c r="O16" s="80">
        <v>5</v>
      </c>
      <c r="P16" s="80">
        <v>5</v>
      </c>
      <c r="Q16" s="80">
        <v>78</v>
      </c>
      <c r="R16" s="80"/>
      <c r="S16" s="80">
        <f t="shared" si="0"/>
        <v>71</v>
      </c>
      <c r="T16" s="80">
        <v>78</v>
      </c>
      <c r="U16" s="80">
        <f t="shared" si="1"/>
        <v>108</v>
      </c>
      <c r="V16" s="80"/>
      <c r="W16" s="86"/>
    </row>
    <row r="17" spans="1:23" s="11" customFormat="1" x14ac:dyDescent="0.3">
      <c r="A17" s="68">
        <v>15</v>
      </c>
      <c r="B17" s="78"/>
      <c r="C17" s="79" t="s">
        <v>8</v>
      </c>
      <c r="D17" s="68">
        <v>5</v>
      </c>
      <c r="E17" s="68">
        <v>69</v>
      </c>
      <c r="F17" s="68">
        <v>5</v>
      </c>
      <c r="G17" s="80">
        <v>5</v>
      </c>
      <c r="H17" s="80">
        <v>72</v>
      </c>
      <c r="I17" s="80"/>
      <c r="J17" s="80">
        <v>5</v>
      </c>
      <c r="K17" s="80">
        <v>72</v>
      </c>
      <c r="L17" s="80"/>
      <c r="M17" s="80">
        <v>5</v>
      </c>
      <c r="N17" s="80">
        <v>75</v>
      </c>
      <c r="O17" s="80"/>
      <c r="P17" s="80">
        <v>5</v>
      </c>
      <c r="Q17" s="80">
        <v>80</v>
      </c>
      <c r="R17" s="80"/>
      <c r="S17" s="80">
        <f t="shared" si="0"/>
        <v>69</v>
      </c>
      <c r="T17" s="80">
        <v>70</v>
      </c>
      <c r="U17" s="80">
        <f t="shared" si="1"/>
        <v>107</v>
      </c>
      <c r="V17" s="80">
        <v>7</v>
      </c>
      <c r="W17" s="86"/>
    </row>
    <row r="18" spans="1:23" s="11" customFormat="1" x14ac:dyDescent="0.3">
      <c r="A18" s="68">
        <v>16</v>
      </c>
      <c r="B18" s="78"/>
      <c r="C18" s="81" t="s">
        <v>0</v>
      </c>
      <c r="D18" s="68">
        <v>5</v>
      </c>
      <c r="E18" s="68">
        <v>70</v>
      </c>
      <c r="F18" s="68">
        <v>4</v>
      </c>
      <c r="G18" s="80">
        <v>5</v>
      </c>
      <c r="H18" s="80">
        <v>70</v>
      </c>
      <c r="I18" s="80"/>
      <c r="J18" s="80"/>
      <c r="K18" s="80"/>
      <c r="L18" s="80"/>
      <c r="M18" s="80"/>
      <c r="N18" s="80"/>
      <c r="O18" s="80"/>
      <c r="P18" s="80">
        <v>5</v>
      </c>
      <c r="Q18" s="80">
        <v>81</v>
      </c>
      <c r="R18" s="80"/>
      <c r="S18" s="80">
        <f t="shared" si="0"/>
        <v>70</v>
      </c>
      <c r="T18" s="80">
        <v>87</v>
      </c>
      <c r="U18" s="80">
        <f t="shared" si="1"/>
        <v>106</v>
      </c>
      <c r="V18" s="80"/>
      <c r="W18" s="86"/>
    </row>
    <row r="19" spans="1:23" s="11" customFormat="1" x14ac:dyDescent="0.3">
      <c r="A19" s="68">
        <v>17</v>
      </c>
      <c r="B19" s="78"/>
      <c r="C19" s="82" t="s">
        <v>7</v>
      </c>
      <c r="D19" s="68">
        <v>5</v>
      </c>
      <c r="E19" s="68">
        <v>62</v>
      </c>
      <c r="F19" s="68">
        <v>10</v>
      </c>
      <c r="G19" s="80">
        <v>5</v>
      </c>
      <c r="H19" s="80">
        <v>75</v>
      </c>
      <c r="I19" s="80"/>
      <c r="J19" s="80">
        <v>5</v>
      </c>
      <c r="K19" s="80">
        <v>84</v>
      </c>
      <c r="L19" s="80"/>
      <c r="M19" s="80">
        <v>5</v>
      </c>
      <c r="N19" s="80">
        <v>83</v>
      </c>
      <c r="O19" s="80"/>
      <c r="P19" s="80">
        <v>5</v>
      </c>
      <c r="Q19" s="80">
        <v>83</v>
      </c>
      <c r="R19" s="80"/>
      <c r="S19" s="80">
        <f t="shared" si="0"/>
        <v>62</v>
      </c>
      <c r="T19" s="80">
        <v>45</v>
      </c>
      <c r="U19" s="80">
        <f t="shared" si="1"/>
        <v>105</v>
      </c>
      <c r="V19" s="80">
        <v>25</v>
      </c>
      <c r="W19" s="86"/>
    </row>
    <row r="20" spans="1:23" s="11" customFormat="1" x14ac:dyDescent="0.3">
      <c r="A20" s="68">
        <v>18</v>
      </c>
      <c r="B20" s="78"/>
      <c r="C20" s="84" t="s">
        <v>17</v>
      </c>
      <c r="D20" s="68">
        <v>5</v>
      </c>
      <c r="E20" s="68">
        <v>79</v>
      </c>
      <c r="F20" s="68"/>
      <c r="G20" s="80">
        <v>5</v>
      </c>
      <c r="H20" s="80">
        <v>76</v>
      </c>
      <c r="I20" s="80"/>
      <c r="J20" s="80">
        <v>5</v>
      </c>
      <c r="K20" s="80">
        <v>79</v>
      </c>
      <c r="L20" s="80"/>
      <c r="M20" s="80">
        <v>5</v>
      </c>
      <c r="N20" s="80">
        <v>80</v>
      </c>
      <c r="O20" s="80"/>
      <c r="P20" s="80">
        <v>5</v>
      </c>
      <c r="Q20" s="80">
        <v>78</v>
      </c>
      <c r="R20" s="80"/>
      <c r="S20" s="80">
        <f t="shared" si="0"/>
        <v>76</v>
      </c>
      <c r="T20" s="80">
        <v>78</v>
      </c>
      <c r="U20" s="80">
        <f t="shared" si="1"/>
        <v>103</v>
      </c>
      <c r="V20" s="80"/>
      <c r="W20" s="86"/>
    </row>
    <row r="21" spans="1:23" s="11" customFormat="1" x14ac:dyDescent="0.3">
      <c r="A21" s="68">
        <v>19</v>
      </c>
      <c r="B21" s="78"/>
      <c r="C21" s="82" t="s">
        <v>22</v>
      </c>
      <c r="D21" s="68">
        <v>5</v>
      </c>
      <c r="E21" s="68">
        <v>76</v>
      </c>
      <c r="F21" s="68"/>
      <c r="G21" s="80">
        <v>5</v>
      </c>
      <c r="H21" s="80">
        <v>66</v>
      </c>
      <c r="I21" s="80">
        <v>8</v>
      </c>
      <c r="J21" s="80">
        <v>5</v>
      </c>
      <c r="K21" s="80">
        <v>71</v>
      </c>
      <c r="L21" s="80"/>
      <c r="M21" s="80">
        <v>5</v>
      </c>
      <c r="N21" s="80">
        <v>74</v>
      </c>
      <c r="O21" s="80"/>
      <c r="P21" s="80">
        <v>5</v>
      </c>
      <c r="Q21" s="80">
        <v>71</v>
      </c>
      <c r="R21" s="80"/>
      <c r="S21" s="80">
        <f t="shared" si="0"/>
        <v>66</v>
      </c>
      <c r="T21" s="80">
        <v>49</v>
      </c>
      <c r="U21" s="80">
        <f t="shared" si="1"/>
        <v>102</v>
      </c>
      <c r="V21" s="80">
        <v>20</v>
      </c>
      <c r="W21" s="86"/>
    </row>
    <row r="22" spans="1:23" s="11" customFormat="1" x14ac:dyDescent="0.3">
      <c r="A22" s="68">
        <v>20</v>
      </c>
      <c r="B22" s="78"/>
      <c r="C22" s="82" t="s">
        <v>73</v>
      </c>
      <c r="D22" s="68"/>
      <c r="E22" s="68"/>
      <c r="F22" s="68"/>
      <c r="G22" s="80">
        <v>5</v>
      </c>
      <c r="H22" s="80">
        <v>87</v>
      </c>
      <c r="I22" s="80"/>
      <c r="J22" s="80">
        <v>5</v>
      </c>
      <c r="K22" s="80">
        <v>71</v>
      </c>
      <c r="L22" s="80"/>
      <c r="M22" s="80">
        <v>5</v>
      </c>
      <c r="N22" s="80">
        <v>85</v>
      </c>
      <c r="O22" s="80"/>
      <c r="P22" s="80">
        <v>5</v>
      </c>
      <c r="Q22" s="80">
        <v>79</v>
      </c>
      <c r="R22" s="80"/>
      <c r="S22" s="80">
        <f t="shared" si="0"/>
        <v>71</v>
      </c>
      <c r="T22" s="80">
        <v>80</v>
      </c>
      <c r="U22" s="80">
        <f t="shared" si="1"/>
        <v>100</v>
      </c>
      <c r="V22" s="80"/>
      <c r="W22" s="86"/>
    </row>
    <row r="23" spans="1:23" x14ac:dyDescent="0.3">
      <c r="A23" s="9">
        <v>21</v>
      </c>
      <c r="B23" s="26"/>
      <c r="C23" s="53" t="s">
        <v>72</v>
      </c>
      <c r="D23" s="19">
        <v>5</v>
      </c>
      <c r="E23" s="19">
        <v>77</v>
      </c>
      <c r="F23" s="19"/>
      <c r="G23" s="21">
        <v>5</v>
      </c>
      <c r="H23" s="21">
        <v>70</v>
      </c>
      <c r="I23" s="21"/>
      <c r="J23" s="21">
        <v>5</v>
      </c>
      <c r="K23" s="21">
        <v>78</v>
      </c>
      <c r="L23" s="21"/>
      <c r="M23" s="21">
        <v>5</v>
      </c>
      <c r="N23" s="21">
        <v>81</v>
      </c>
      <c r="O23" s="21"/>
      <c r="P23" s="21">
        <v>5</v>
      </c>
      <c r="Q23" s="21">
        <v>77</v>
      </c>
      <c r="R23" s="21"/>
      <c r="S23" s="21">
        <f t="shared" si="0"/>
        <v>70</v>
      </c>
      <c r="T23" s="21">
        <v>67</v>
      </c>
      <c r="U23" s="21">
        <f t="shared" si="1"/>
        <v>92</v>
      </c>
      <c r="V23" s="21"/>
    </row>
    <row r="24" spans="1:23" x14ac:dyDescent="0.3">
      <c r="A24" s="9">
        <v>22</v>
      </c>
      <c r="B24" s="26"/>
      <c r="C24" s="53" t="s">
        <v>23</v>
      </c>
      <c r="D24" s="19">
        <v>5</v>
      </c>
      <c r="E24" s="19">
        <v>78</v>
      </c>
      <c r="F24" s="19"/>
      <c r="G24" s="21">
        <v>5</v>
      </c>
      <c r="H24" s="21">
        <v>71</v>
      </c>
      <c r="I24" s="21"/>
      <c r="J24" s="21">
        <v>5</v>
      </c>
      <c r="K24" s="21">
        <v>82</v>
      </c>
      <c r="L24" s="21"/>
      <c r="M24" s="21">
        <v>5</v>
      </c>
      <c r="N24" s="21">
        <v>96</v>
      </c>
      <c r="O24" s="21"/>
      <c r="P24" s="21">
        <v>5</v>
      </c>
      <c r="Q24" s="21">
        <v>80</v>
      </c>
      <c r="R24" s="21"/>
      <c r="S24" s="21">
        <f t="shared" si="0"/>
        <v>71</v>
      </c>
      <c r="T24" s="21">
        <v>66</v>
      </c>
      <c r="U24" s="21">
        <f t="shared" si="1"/>
        <v>91</v>
      </c>
      <c r="V24" s="21"/>
    </row>
    <row r="25" spans="1:23" x14ac:dyDescent="0.3">
      <c r="A25" s="9">
        <v>23</v>
      </c>
      <c r="B25" s="26"/>
      <c r="C25" s="53" t="s">
        <v>92</v>
      </c>
      <c r="D25" s="9">
        <v>5</v>
      </c>
      <c r="E25" s="19">
        <v>80</v>
      </c>
      <c r="F25" s="19"/>
      <c r="G25" s="20">
        <v>5</v>
      </c>
      <c r="H25" s="21">
        <v>76</v>
      </c>
      <c r="I25" s="21"/>
      <c r="J25" s="20">
        <v>5</v>
      </c>
      <c r="K25" s="21">
        <v>82</v>
      </c>
      <c r="L25" s="21"/>
      <c r="M25" s="20">
        <v>5</v>
      </c>
      <c r="N25" s="21">
        <v>77</v>
      </c>
      <c r="O25" s="21"/>
      <c r="P25" s="21">
        <v>5</v>
      </c>
      <c r="Q25" s="21">
        <v>71</v>
      </c>
      <c r="R25" s="21"/>
      <c r="S25" s="20">
        <f t="shared" si="0"/>
        <v>71</v>
      </c>
      <c r="T25" s="20">
        <v>66</v>
      </c>
      <c r="U25" s="20">
        <f t="shared" si="1"/>
        <v>91</v>
      </c>
      <c r="V25" s="21"/>
    </row>
    <row r="26" spans="1:23" x14ac:dyDescent="0.3">
      <c r="A26" s="9">
        <v>24</v>
      </c>
      <c r="B26" s="26"/>
      <c r="C26" s="51" t="s">
        <v>19</v>
      </c>
      <c r="E26" s="19"/>
      <c r="F26" s="19"/>
      <c r="G26" s="21"/>
      <c r="H26" s="21"/>
      <c r="I26" s="21"/>
      <c r="J26" s="21">
        <v>5</v>
      </c>
      <c r="K26" s="21">
        <v>74</v>
      </c>
      <c r="L26" s="21"/>
      <c r="M26" s="21">
        <v>5</v>
      </c>
      <c r="N26" s="21">
        <v>76</v>
      </c>
      <c r="O26" s="21"/>
      <c r="P26" s="21"/>
      <c r="Q26" s="21"/>
      <c r="R26" s="21"/>
      <c r="S26" s="21">
        <f t="shared" si="0"/>
        <v>74</v>
      </c>
      <c r="T26" s="21">
        <v>76</v>
      </c>
      <c r="U26" s="21">
        <f t="shared" si="1"/>
        <v>86</v>
      </c>
      <c r="V26" s="21"/>
    </row>
    <row r="27" spans="1:23" x14ac:dyDescent="0.3">
      <c r="A27" s="9">
        <v>25</v>
      </c>
      <c r="B27" s="26"/>
      <c r="C27" s="50" t="s">
        <v>25</v>
      </c>
      <c r="D27" s="9">
        <v>5</v>
      </c>
      <c r="E27" s="19">
        <v>71</v>
      </c>
      <c r="F27" s="19">
        <v>3</v>
      </c>
      <c r="G27" s="20">
        <v>5</v>
      </c>
      <c r="H27" s="21">
        <v>76</v>
      </c>
      <c r="I27" s="21"/>
      <c r="J27" s="20">
        <v>5</v>
      </c>
      <c r="K27" s="21">
        <v>77</v>
      </c>
      <c r="L27" s="21"/>
      <c r="M27" s="20">
        <v>5</v>
      </c>
      <c r="N27" s="21">
        <v>77</v>
      </c>
      <c r="O27" s="21"/>
      <c r="P27" s="21">
        <v>5</v>
      </c>
      <c r="Q27" s="21">
        <v>88</v>
      </c>
      <c r="R27" s="21"/>
      <c r="S27" s="20">
        <f t="shared" si="0"/>
        <v>71</v>
      </c>
      <c r="T27" s="20">
        <v>55</v>
      </c>
      <c r="U27" s="20">
        <f t="shared" si="1"/>
        <v>83</v>
      </c>
      <c r="V27" s="21"/>
    </row>
    <row r="28" spans="1:23" x14ac:dyDescent="0.3">
      <c r="A28" s="9">
        <v>26</v>
      </c>
      <c r="B28" s="26"/>
      <c r="C28" s="53" t="s">
        <v>13</v>
      </c>
      <c r="D28" s="9">
        <v>5</v>
      </c>
      <c r="E28" s="19">
        <v>71</v>
      </c>
      <c r="F28" s="19"/>
      <c r="G28" s="20">
        <v>5</v>
      </c>
      <c r="H28" s="21">
        <v>75</v>
      </c>
      <c r="I28" s="21"/>
      <c r="J28" s="20">
        <v>5</v>
      </c>
      <c r="K28" s="21">
        <v>76</v>
      </c>
      <c r="L28" s="21"/>
      <c r="M28" s="20">
        <v>5</v>
      </c>
      <c r="N28" s="21">
        <v>73</v>
      </c>
      <c r="O28" s="21">
        <v>4</v>
      </c>
      <c r="P28" s="21">
        <v>5</v>
      </c>
      <c r="Q28" s="21">
        <v>72</v>
      </c>
      <c r="R28" s="21"/>
      <c r="S28" s="20">
        <f t="shared" si="0"/>
        <v>71</v>
      </c>
      <c r="T28" s="20">
        <v>53</v>
      </c>
      <c r="U28" s="20">
        <f t="shared" si="1"/>
        <v>82</v>
      </c>
      <c r="V28" s="21"/>
    </row>
    <row r="29" spans="1:23" x14ac:dyDescent="0.3">
      <c r="A29" s="9">
        <v>27</v>
      </c>
      <c r="B29" s="26"/>
      <c r="C29" s="53" t="s">
        <v>91</v>
      </c>
      <c r="D29" s="9">
        <v>5</v>
      </c>
      <c r="E29" s="19">
        <v>79</v>
      </c>
      <c r="F29" s="19"/>
      <c r="G29" s="20">
        <v>5</v>
      </c>
      <c r="H29" s="21">
        <v>70</v>
      </c>
      <c r="I29" s="21"/>
      <c r="J29" s="20"/>
      <c r="K29" s="21"/>
      <c r="L29" s="21"/>
      <c r="M29" s="20"/>
      <c r="N29" s="21"/>
      <c r="O29" s="21"/>
      <c r="P29" s="21">
        <v>5</v>
      </c>
      <c r="Q29" s="21">
        <v>69</v>
      </c>
      <c r="R29" s="21">
        <v>4</v>
      </c>
      <c r="S29" s="20">
        <f t="shared" si="0"/>
        <v>69</v>
      </c>
      <c r="T29" s="20">
        <v>55</v>
      </c>
      <c r="U29" s="20">
        <f t="shared" si="1"/>
        <v>80</v>
      </c>
      <c r="V29" s="21">
        <v>6</v>
      </c>
    </row>
    <row r="30" spans="1:23" x14ac:dyDescent="0.3">
      <c r="A30" s="9">
        <v>28</v>
      </c>
      <c r="B30" s="26"/>
      <c r="C30" s="50" t="s">
        <v>9</v>
      </c>
      <c r="D30" s="9">
        <v>5</v>
      </c>
      <c r="E30" s="19">
        <v>68</v>
      </c>
      <c r="F30" s="19">
        <v>8</v>
      </c>
      <c r="G30" s="20">
        <v>5</v>
      </c>
      <c r="H30" s="21">
        <v>75</v>
      </c>
      <c r="I30" s="21"/>
      <c r="J30" s="20">
        <v>5</v>
      </c>
      <c r="K30" s="21">
        <v>80</v>
      </c>
      <c r="L30" s="21"/>
      <c r="M30" s="20">
        <v>5</v>
      </c>
      <c r="N30" s="21">
        <v>80</v>
      </c>
      <c r="O30" s="21"/>
      <c r="P30" s="21">
        <v>5</v>
      </c>
      <c r="Q30" s="21">
        <v>82</v>
      </c>
      <c r="R30" s="21"/>
      <c r="S30" s="20">
        <f t="shared" si="0"/>
        <v>68</v>
      </c>
      <c r="T30" s="20">
        <v>35</v>
      </c>
      <c r="U30" s="20">
        <f t="shared" si="1"/>
        <v>77</v>
      </c>
      <c r="V30" s="21">
        <v>9</v>
      </c>
    </row>
    <row r="31" spans="1:23" x14ac:dyDescent="0.3">
      <c r="A31" s="9">
        <v>29</v>
      </c>
      <c r="B31" s="26"/>
      <c r="C31" s="51" t="s">
        <v>21</v>
      </c>
      <c r="D31" s="9">
        <v>5</v>
      </c>
      <c r="E31" s="19">
        <v>73</v>
      </c>
      <c r="F31" s="19"/>
      <c r="G31" s="20">
        <v>5</v>
      </c>
      <c r="H31" s="21">
        <v>84</v>
      </c>
      <c r="I31" s="21"/>
      <c r="J31" s="20">
        <v>5</v>
      </c>
      <c r="K31" s="21">
        <v>81</v>
      </c>
      <c r="L31" s="21"/>
      <c r="M31" s="20">
        <v>5</v>
      </c>
      <c r="N31" s="21">
        <v>84</v>
      </c>
      <c r="O31" s="21"/>
      <c r="P31" s="21"/>
      <c r="Q31" s="21"/>
      <c r="R31" s="21"/>
      <c r="S31" s="20">
        <f t="shared" si="0"/>
        <v>73</v>
      </c>
      <c r="T31" s="20">
        <v>55</v>
      </c>
      <c r="U31" s="20">
        <f t="shared" si="1"/>
        <v>75</v>
      </c>
      <c r="V31" s="21"/>
    </row>
    <row r="32" spans="1:23" x14ac:dyDescent="0.3">
      <c r="A32" s="9">
        <v>30</v>
      </c>
      <c r="B32" s="26"/>
      <c r="C32" s="53" t="s">
        <v>15</v>
      </c>
      <c r="D32" s="9">
        <v>5</v>
      </c>
      <c r="E32" s="19">
        <v>75</v>
      </c>
      <c r="F32" s="19"/>
      <c r="G32" s="20">
        <v>5</v>
      </c>
      <c r="H32" s="21">
        <v>78</v>
      </c>
      <c r="I32" s="21"/>
      <c r="J32" s="20">
        <v>5</v>
      </c>
      <c r="K32" s="21">
        <v>75</v>
      </c>
      <c r="L32" s="21"/>
      <c r="M32" s="20">
        <v>5</v>
      </c>
      <c r="N32" s="21">
        <v>84</v>
      </c>
      <c r="O32" s="21"/>
      <c r="P32" s="21"/>
      <c r="Q32" s="21"/>
      <c r="R32" s="21"/>
      <c r="S32" s="20">
        <f t="shared" si="0"/>
        <v>75</v>
      </c>
      <c r="T32" s="20">
        <v>55</v>
      </c>
      <c r="U32" s="20">
        <f t="shared" si="1"/>
        <v>75</v>
      </c>
      <c r="V32" s="21"/>
    </row>
    <row r="33" spans="1:22" x14ac:dyDescent="0.3">
      <c r="A33" s="9">
        <v>31</v>
      </c>
      <c r="B33" s="26"/>
      <c r="C33" s="51" t="s">
        <v>90</v>
      </c>
      <c r="D33" s="9">
        <v>5</v>
      </c>
      <c r="E33" s="19">
        <v>75</v>
      </c>
      <c r="F33" s="19"/>
      <c r="G33" s="20"/>
      <c r="H33" s="21"/>
      <c r="I33" s="21"/>
      <c r="J33" s="20">
        <v>5</v>
      </c>
      <c r="K33" s="21">
        <v>78</v>
      </c>
      <c r="L33" s="21"/>
      <c r="M33" s="20">
        <v>5</v>
      </c>
      <c r="N33" s="21">
        <v>85</v>
      </c>
      <c r="O33" s="21"/>
      <c r="P33" s="21">
        <v>5</v>
      </c>
      <c r="Q33" s="21">
        <v>81</v>
      </c>
      <c r="R33" s="21"/>
      <c r="S33" s="20">
        <f t="shared" si="0"/>
        <v>75</v>
      </c>
      <c r="T33" s="20">
        <v>55</v>
      </c>
      <c r="U33" s="20">
        <f t="shared" si="1"/>
        <v>75</v>
      </c>
      <c r="V33" s="21"/>
    </row>
    <row r="34" spans="1:22" x14ac:dyDescent="0.3">
      <c r="A34" s="9">
        <v>32</v>
      </c>
      <c r="B34" s="26"/>
      <c r="C34" s="28" t="s">
        <v>86</v>
      </c>
      <c r="E34" s="9"/>
      <c r="F34" s="9"/>
      <c r="G34" s="19">
        <v>5</v>
      </c>
      <c r="H34" s="9">
        <v>75</v>
      </c>
      <c r="I34" s="9"/>
      <c r="J34" s="19">
        <v>5</v>
      </c>
      <c r="K34" s="9">
        <v>71</v>
      </c>
      <c r="L34" s="9"/>
      <c r="M34" s="19">
        <v>5</v>
      </c>
      <c r="N34" s="9">
        <v>75</v>
      </c>
      <c r="P34" s="9">
        <v>5</v>
      </c>
      <c r="Q34" s="9">
        <v>70</v>
      </c>
      <c r="S34" s="20">
        <f t="shared" si="0"/>
        <v>70</v>
      </c>
      <c r="T34" s="9">
        <v>54</v>
      </c>
      <c r="U34" s="20">
        <f t="shared" si="1"/>
        <v>74</v>
      </c>
      <c r="V34" s="21"/>
    </row>
    <row r="35" spans="1:22" x14ac:dyDescent="0.3">
      <c r="A35" s="9">
        <v>33</v>
      </c>
      <c r="B35" s="26"/>
      <c r="C35" s="50" t="s">
        <v>126</v>
      </c>
      <c r="D35" s="9">
        <v>5</v>
      </c>
      <c r="E35" s="19">
        <v>89</v>
      </c>
      <c r="F35" s="19"/>
      <c r="G35" s="20">
        <v>5</v>
      </c>
      <c r="H35" s="21">
        <v>72</v>
      </c>
      <c r="I35" s="21"/>
      <c r="J35" s="20">
        <v>5</v>
      </c>
      <c r="K35" s="21">
        <v>82</v>
      </c>
      <c r="L35" s="21"/>
      <c r="M35" s="20">
        <v>5</v>
      </c>
      <c r="N35" s="21">
        <v>82</v>
      </c>
      <c r="O35" s="21"/>
      <c r="P35" s="21"/>
      <c r="Q35" s="21"/>
      <c r="R35" s="21"/>
      <c r="S35" s="20">
        <f t="shared" si="0"/>
        <v>72</v>
      </c>
      <c r="T35" s="20">
        <v>54</v>
      </c>
      <c r="U35" s="20">
        <f t="shared" ref="U35:U66" si="2">D35+F35+G35+I35+J35+L35+M35+O35+P35+R35+T35+V35</f>
        <v>74</v>
      </c>
      <c r="V35" s="21"/>
    </row>
    <row r="36" spans="1:22" x14ac:dyDescent="0.3">
      <c r="A36" s="9">
        <v>34</v>
      </c>
      <c r="B36" s="26"/>
      <c r="C36" s="28" t="s">
        <v>26</v>
      </c>
      <c r="D36" s="19">
        <v>5</v>
      </c>
      <c r="E36" s="9">
        <v>79</v>
      </c>
      <c r="F36" s="9"/>
      <c r="G36" s="19">
        <v>5</v>
      </c>
      <c r="H36" s="9">
        <v>78</v>
      </c>
      <c r="I36" s="9"/>
      <c r="J36" s="19">
        <v>5</v>
      </c>
      <c r="K36" s="9">
        <v>81</v>
      </c>
      <c r="L36" s="9"/>
      <c r="M36" s="19">
        <v>5</v>
      </c>
      <c r="N36" s="9">
        <v>75</v>
      </c>
      <c r="P36" s="9">
        <v>5</v>
      </c>
      <c r="Q36" s="9">
        <v>73</v>
      </c>
      <c r="S36" s="20">
        <f t="shared" si="0"/>
        <v>73</v>
      </c>
      <c r="T36" s="9">
        <v>49</v>
      </c>
      <c r="U36" s="20">
        <f t="shared" si="2"/>
        <v>74</v>
      </c>
      <c r="V36" s="21"/>
    </row>
    <row r="37" spans="1:22" x14ac:dyDescent="0.3">
      <c r="A37" s="9">
        <v>35</v>
      </c>
      <c r="B37" s="26"/>
      <c r="C37" s="28" t="s">
        <v>122</v>
      </c>
      <c r="E37" s="9"/>
      <c r="F37" s="9"/>
      <c r="G37" s="19">
        <v>5</v>
      </c>
      <c r="H37" s="9">
        <v>66</v>
      </c>
      <c r="I37" s="9">
        <v>10</v>
      </c>
      <c r="J37" s="19"/>
      <c r="K37" s="9"/>
      <c r="L37" s="9"/>
      <c r="M37" s="19">
        <v>5</v>
      </c>
      <c r="N37" s="9">
        <v>71</v>
      </c>
      <c r="O37" s="9">
        <v>6</v>
      </c>
      <c r="P37" s="9">
        <v>5</v>
      </c>
      <c r="Q37" s="9">
        <v>69</v>
      </c>
      <c r="R37" s="9">
        <v>5</v>
      </c>
      <c r="S37" s="20">
        <f t="shared" si="0"/>
        <v>66</v>
      </c>
      <c r="T37" s="9">
        <v>15</v>
      </c>
      <c r="U37" s="20">
        <f t="shared" si="2"/>
        <v>73</v>
      </c>
      <c r="V37" s="21">
        <v>22</v>
      </c>
    </row>
    <row r="38" spans="1:22" x14ac:dyDescent="0.3">
      <c r="A38" s="9">
        <v>36</v>
      </c>
      <c r="B38" s="26"/>
      <c r="C38" s="49" t="s">
        <v>134</v>
      </c>
      <c r="D38" s="9"/>
      <c r="E38" s="19"/>
      <c r="F38" s="19"/>
      <c r="G38" s="20">
        <v>5</v>
      </c>
      <c r="H38" s="21">
        <v>71</v>
      </c>
      <c r="I38" s="21"/>
      <c r="J38" s="20"/>
      <c r="K38" s="21"/>
      <c r="L38" s="21"/>
      <c r="M38" s="20"/>
      <c r="N38" s="21"/>
      <c r="O38" s="21"/>
      <c r="P38" s="21"/>
      <c r="Q38" s="21"/>
      <c r="R38" s="21"/>
      <c r="S38" s="20">
        <f t="shared" si="0"/>
        <v>71</v>
      </c>
      <c r="T38" s="20">
        <v>55</v>
      </c>
      <c r="U38" s="20">
        <f t="shared" si="2"/>
        <v>60</v>
      </c>
      <c r="V38" s="21"/>
    </row>
    <row r="39" spans="1:22" x14ac:dyDescent="0.3">
      <c r="A39" s="9">
        <v>37</v>
      </c>
      <c r="B39" s="26"/>
      <c r="C39" s="49" t="s">
        <v>6</v>
      </c>
      <c r="D39" s="9">
        <v>5</v>
      </c>
      <c r="E39" s="19">
        <v>75</v>
      </c>
      <c r="F39" s="19"/>
      <c r="G39" s="20">
        <v>5</v>
      </c>
      <c r="H39" s="21">
        <v>78</v>
      </c>
      <c r="I39" s="21"/>
      <c r="J39" s="20"/>
      <c r="K39" s="21"/>
      <c r="L39" s="21"/>
      <c r="M39" s="20">
        <v>5</v>
      </c>
      <c r="N39" s="21">
        <v>78</v>
      </c>
      <c r="O39" s="21"/>
      <c r="P39" s="21"/>
      <c r="Q39" s="21"/>
      <c r="R39" s="21"/>
      <c r="S39" s="20">
        <f t="shared" si="0"/>
        <v>75</v>
      </c>
      <c r="T39" s="20">
        <v>43</v>
      </c>
      <c r="U39" s="20">
        <f t="shared" si="2"/>
        <v>58</v>
      </c>
      <c r="V39" s="21"/>
    </row>
    <row r="40" spans="1:22" x14ac:dyDescent="0.3">
      <c r="A40" s="9">
        <v>38</v>
      </c>
      <c r="B40" s="26"/>
      <c r="C40" s="53" t="s">
        <v>140</v>
      </c>
      <c r="D40" s="9">
        <v>5</v>
      </c>
      <c r="E40" s="19">
        <v>76</v>
      </c>
      <c r="F40" s="19"/>
      <c r="G40" s="20">
        <v>5</v>
      </c>
      <c r="H40" s="21">
        <v>76</v>
      </c>
      <c r="I40" s="21"/>
      <c r="J40" s="20">
        <v>5</v>
      </c>
      <c r="K40" s="21">
        <v>71</v>
      </c>
      <c r="L40" s="21">
        <v>3</v>
      </c>
      <c r="M40" s="20"/>
      <c r="N40" s="21"/>
      <c r="O40" s="21"/>
      <c r="P40" s="21">
        <v>3</v>
      </c>
      <c r="Q40" s="21" t="s">
        <v>128</v>
      </c>
      <c r="R40" s="21"/>
      <c r="S40" s="20">
        <f t="shared" si="0"/>
        <v>71</v>
      </c>
      <c r="T40" s="20">
        <v>33</v>
      </c>
      <c r="U40" s="20">
        <f t="shared" si="2"/>
        <v>54</v>
      </c>
      <c r="V40" s="21"/>
    </row>
    <row r="41" spans="1:22" x14ac:dyDescent="0.3">
      <c r="A41" s="9">
        <v>39</v>
      </c>
      <c r="B41" s="26"/>
      <c r="C41" s="53" t="s">
        <v>131</v>
      </c>
      <c r="D41" s="9">
        <v>5</v>
      </c>
      <c r="E41" s="19">
        <v>72</v>
      </c>
      <c r="F41" s="19"/>
      <c r="G41" s="20">
        <v>5</v>
      </c>
      <c r="H41" s="21">
        <v>72</v>
      </c>
      <c r="I41" s="21"/>
      <c r="J41" s="20">
        <v>5</v>
      </c>
      <c r="K41" s="21">
        <v>73</v>
      </c>
      <c r="L41" s="21"/>
      <c r="M41" s="20">
        <v>5</v>
      </c>
      <c r="N41" s="21">
        <v>75</v>
      </c>
      <c r="O41" s="21"/>
      <c r="P41" s="21">
        <v>3</v>
      </c>
      <c r="Q41" s="21" t="s">
        <v>128</v>
      </c>
      <c r="R41" s="21"/>
      <c r="S41" s="20">
        <f t="shared" si="0"/>
        <v>72</v>
      </c>
      <c r="T41" s="20">
        <v>30</v>
      </c>
      <c r="U41" s="20">
        <f t="shared" si="2"/>
        <v>53</v>
      </c>
      <c r="V41" s="21"/>
    </row>
    <row r="42" spans="1:22" x14ac:dyDescent="0.3">
      <c r="A42" s="9">
        <v>40</v>
      </c>
      <c r="B42" s="26"/>
      <c r="C42" s="49" t="s">
        <v>14</v>
      </c>
      <c r="D42" s="9"/>
      <c r="E42" s="19"/>
      <c r="F42" s="19"/>
      <c r="G42" s="20">
        <v>5</v>
      </c>
      <c r="H42" s="21">
        <v>77</v>
      </c>
      <c r="I42" s="21"/>
      <c r="J42" s="20">
        <v>5</v>
      </c>
      <c r="K42" s="21">
        <v>70</v>
      </c>
      <c r="L42" s="21">
        <v>5</v>
      </c>
      <c r="M42" s="20">
        <v>5</v>
      </c>
      <c r="N42" s="21">
        <v>81</v>
      </c>
      <c r="O42" s="21"/>
      <c r="P42" s="21">
        <v>5</v>
      </c>
      <c r="Q42" s="21">
        <v>79</v>
      </c>
      <c r="R42" s="21"/>
      <c r="S42" s="20">
        <f t="shared" si="0"/>
        <v>70</v>
      </c>
      <c r="T42" s="20">
        <v>25</v>
      </c>
      <c r="U42" s="20">
        <f t="shared" si="2"/>
        <v>50</v>
      </c>
      <c r="V42" s="21"/>
    </row>
    <row r="43" spans="1:22" x14ac:dyDescent="0.3">
      <c r="A43" s="9">
        <v>41</v>
      </c>
      <c r="B43" s="26"/>
      <c r="C43" s="50" t="s">
        <v>130</v>
      </c>
      <c r="D43" s="9">
        <v>5</v>
      </c>
      <c r="E43" s="19">
        <v>74</v>
      </c>
      <c r="F43" s="19"/>
      <c r="G43" s="20"/>
      <c r="H43" s="21"/>
      <c r="I43" s="21"/>
      <c r="J43" s="20"/>
      <c r="K43" s="21"/>
      <c r="L43" s="21"/>
      <c r="M43" s="20"/>
      <c r="N43" s="21"/>
      <c r="O43" s="21"/>
      <c r="P43" s="21"/>
      <c r="Q43" s="21"/>
      <c r="R43" s="21"/>
      <c r="S43" s="20">
        <f t="shared" si="0"/>
        <v>74</v>
      </c>
      <c r="T43" s="20">
        <v>40</v>
      </c>
      <c r="U43" s="20">
        <f t="shared" si="2"/>
        <v>45</v>
      </c>
      <c r="V43" s="21"/>
    </row>
    <row r="44" spans="1:22" x14ac:dyDescent="0.3">
      <c r="A44" s="9">
        <v>42</v>
      </c>
      <c r="B44" s="26"/>
      <c r="C44" s="50" t="s">
        <v>116</v>
      </c>
      <c r="D44" s="9"/>
      <c r="E44" s="19"/>
      <c r="F44" s="19"/>
      <c r="G44" s="20"/>
      <c r="H44" s="21"/>
      <c r="I44" s="21"/>
      <c r="J44" s="20"/>
      <c r="K44" s="21"/>
      <c r="L44" s="21"/>
      <c r="M44" s="20">
        <v>5</v>
      </c>
      <c r="N44" s="21">
        <v>80</v>
      </c>
      <c r="O44" s="21"/>
      <c r="P44" s="21">
        <v>5</v>
      </c>
      <c r="Q44" s="21">
        <v>76</v>
      </c>
      <c r="R44" s="21"/>
      <c r="S44" s="20">
        <f t="shared" si="0"/>
        <v>76</v>
      </c>
      <c r="T44" s="20">
        <v>35</v>
      </c>
      <c r="U44" s="20">
        <f t="shared" si="2"/>
        <v>45</v>
      </c>
      <c r="V44" s="21"/>
    </row>
    <row r="45" spans="1:22" x14ac:dyDescent="0.3">
      <c r="A45" s="9">
        <v>43</v>
      </c>
      <c r="B45" s="26"/>
      <c r="C45" s="28" t="s">
        <v>11</v>
      </c>
      <c r="D45" s="19">
        <v>5</v>
      </c>
      <c r="E45" s="19">
        <v>85</v>
      </c>
      <c r="F45" s="9"/>
      <c r="G45" s="19"/>
      <c r="H45" s="9"/>
      <c r="I45" s="9"/>
      <c r="J45" s="19">
        <v>5</v>
      </c>
      <c r="K45" s="9">
        <v>86</v>
      </c>
      <c r="L45" s="9"/>
      <c r="M45" s="19">
        <v>5</v>
      </c>
      <c r="N45" s="9">
        <v>78</v>
      </c>
      <c r="P45" s="9">
        <v>5</v>
      </c>
      <c r="Q45" s="9">
        <v>86</v>
      </c>
      <c r="S45" s="20">
        <f t="shared" si="0"/>
        <v>78</v>
      </c>
      <c r="T45" s="9">
        <v>25</v>
      </c>
      <c r="U45" s="20">
        <f t="shared" si="2"/>
        <v>45</v>
      </c>
      <c r="V45" s="21"/>
    </row>
    <row r="46" spans="1:22" x14ac:dyDescent="0.3">
      <c r="A46" s="9">
        <v>44</v>
      </c>
      <c r="B46" s="26"/>
      <c r="C46" s="53" t="s">
        <v>123</v>
      </c>
      <c r="D46" s="9"/>
      <c r="E46" s="19"/>
      <c r="F46" s="19"/>
      <c r="G46" s="20">
        <v>5</v>
      </c>
      <c r="H46" s="21">
        <v>68</v>
      </c>
      <c r="I46" s="21">
        <v>6</v>
      </c>
      <c r="J46" s="20"/>
      <c r="K46" s="21"/>
      <c r="L46" s="21"/>
      <c r="M46" s="20"/>
      <c r="N46" s="21"/>
      <c r="O46" s="21"/>
      <c r="P46" s="21"/>
      <c r="Q46" s="21"/>
      <c r="R46" s="21"/>
      <c r="S46" s="20">
        <f t="shared" si="0"/>
        <v>68</v>
      </c>
      <c r="T46" s="20">
        <v>15</v>
      </c>
      <c r="U46" s="20">
        <f t="shared" si="2"/>
        <v>40</v>
      </c>
      <c r="V46" s="21">
        <v>14</v>
      </c>
    </row>
    <row r="47" spans="1:22" x14ac:dyDescent="0.3">
      <c r="A47" s="9">
        <v>45</v>
      </c>
      <c r="B47" s="26"/>
      <c r="C47" s="53" t="s">
        <v>152</v>
      </c>
      <c r="D47" s="9"/>
      <c r="E47" s="19"/>
      <c r="F47" s="19"/>
      <c r="G47" s="20"/>
      <c r="H47" s="21"/>
      <c r="I47" s="21"/>
      <c r="J47" s="20"/>
      <c r="K47" s="21"/>
      <c r="L47" s="21"/>
      <c r="M47" s="20"/>
      <c r="N47" s="21"/>
      <c r="O47" s="21"/>
      <c r="P47" s="21"/>
      <c r="Q47" s="21"/>
      <c r="R47" s="21"/>
      <c r="S47" s="20"/>
      <c r="T47" s="20">
        <v>37</v>
      </c>
      <c r="U47" s="20">
        <f t="shared" si="2"/>
        <v>37</v>
      </c>
      <c r="V47" s="21"/>
    </row>
    <row r="48" spans="1:22" x14ac:dyDescent="0.3">
      <c r="A48" s="9">
        <v>46</v>
      </c>
      <c r="B48" s="26"/>
      <c r="C48" s="53" t="s">
        <v>138</v>
      </c>
      <c r="D48" s="9"/>
      <c r="E48" s="19"/>
      <c r="F48" s="19"/>
      <c r="G48" s="20">
        <v>5</v>
      </c>
      <c r="H48" s="21">
        <v>72</v>
      </c>
      <c r="I48" s="21"/>
      <c r="J48" s="20"/>
      <c r="K48" s="21"/>
      <c r="L48" s="21"/>
      <c r="M48" s="20"/>
      <c r="N48" s="21"/>
      <c r="O48" s="21"/>
      <c r="P48" s="21"/>
      <c r="Q48" s="21"/>
      <c r="R48" s="21"/>
      <c r="S48" s="20">
        <f>MIN(E48,H48,K48,N48,Q48)</f>
        <v>72</v>
      </c>
      <c r="T48" s="20">
        <v>30</v>
      </c>
      <c r="U48" s="20">
        <f t="shared" si="2"/>
        <v>35</v>
      </c>
      <c r="V48" s="21"/>
    </row>
    <row r="49" spans="1:22" x14ac:dyDescent="0.3">
      <c r="A49" s="9">
        <v>47</v>
      </c>
      <c r="B49" s="26"/>
      <c r="C49" s="53" t="s">
        <v>5</v>
      </c>
      <c r="D49" s="9">
        <v>5</v>
      </c>
      <c r="E49" s="19">
        <v>73</v>
      </c>
      <c r="F49" s="19"/>
      <c r="G49" s="20"/>
      <c r="H49" s="21"/>
      <c r="I49" s="21"/>
      <c r="J49" s="20"/>
      <c r="K49" s="21"/>
      <c r="L49" s="21"/>
      <c r="M49" s="20"/>
      <c r="N49" s="21"/>
      <c r="O49" s="21"/>
      <c r="P49" s="21"/>
      <c r="Q49" s="21"/>
      <c r="R49" s="21"/>
      <c r="S49" s="20">
        <f>MIN(E49,H49,K49,N49,Q49)</f>
        <v>73</v>
      </c>
      <c r="T49" s="20">
        <v>30</v>
      </c>
      <c r="U49" s="20">
        <f t="shared" si="2"/>
        <v>35</v>
      </c>
      <c r="V49" s="21"/>
    </row>
    <row r="50" spans="1:22" x14ac:dyDescent="0.3">
      <c r="A50" s="9">
        <v>48</v>
      </c>
      <c r="B50" s="40"/>
      <c r="C50" s="49" t="s">
        <v>150</v>
      </c>
      <c r="D50" s="9">
        <v>5</v>
      </c>
      <c r="E50" s="19">
        <v>74</v>
      </c>
      <c r="F50" s="19"/>
      <c r="G50" s="20">
        <v>5</v>
      </c>
      <c r="H50" s="21">
        <v>82</v>
      </c>
      <c r="I50" s="21"/>
      <c r="J50" s="20"/>
      <c r="K50" s="21"/>
      <c r="L50" s="21"/>
      <c r="M50" s="20"/>
      <c r="N50" s="21"/>
      <c r="O50" s="21"/>
      <c r="P50" s="21"/>
      <c r="Q50" s="21"/>
      <c r="R50" s="21"/>
      <c r="S50" s="20">
        <f>MIN(E50,H50,K50,N50,Q50)</f>
        <v>74</v>
      </c>
      <c r="T50" s="20">
        <v>22</v>
      </c>
      <c r="U50" s="20">
        <f t="shared" si="2"/>
        <v>32</v>
      </c>
      <c r="V50" s="21"/>
    </row>
    <row r="51" spans="1:22" x14ac:dyDescent="0.3">
      <c r="A51" s="9">
        <v>49</v>
      </c>
      <c r="B51" s="41"/>
      <c r="C51" s="54" t="s">
        <v>93</v>
      </c>
      <c r="D51" s="19">
        <v>5</v>
      </c>
      <c r="E51" s="9">
        <v>84</v>
      </c>
      <c r="F51" s="9"/>
      <c r="G51" s="19"/>
      <c r="H51" s="9"/>
      <c r="J51" s="19">
        <v>5</v>
      </c>
      <c r="K51" s="9">
        <v>72</v>
      </c>
      <c r="M51" s="9"/>
      <c r="S51" s="20">
        <f>MIN(E51,H51,K51,N51,Q51)</f>
        <v>72</v>
      </c>
      <c r="T51" s="9">
        <v>20</v>
      </c>
      <c r="U51" s="20">
        <f t="shared" si="2"/>
        <v>30</v>
      </c>
      <c r="V51" s="21"/>
    </row>
    <row r="52" spans="1:22" ht="14.4" x14ac:dyDescent="0.3">
      <c r="A52" s="9">
        <v>50</v>
      </c>
      <c r="B52" s="8"/>
      <c r="C52" s="50" t="s">
        <v>121</v>
      </c>
      <c r="D52" s="9"/>
      <c r="E52" s="19"/>
      <c r="F52" s="19"/>
      <c r="G52" s="20"/>
      <c r="H52" s="21"/>
      <c r="I52" s="21"/>
      <c r="J52" s="20"/>
      <c r="K52" s="21"/>
      <c r="L52" s="21"/>
      <c r="M52" s="20"/>
      <c r="N52" s="21"/>
      <c r="O52" s="21"/>
      <c r="P52" s="21"/>
      <c r="Q52" s="21"/>
      <c r="R52" s="21"/>
      <c r="S52" s="20"/>
      <c r="T52" s="20">
        <v>29</v>
      </c>
      <c r="U52" s="20">
        <f t="shared" si="2"/>
        <v>29</v>
      </c>
      <c r="V52" s="21"/>
    </row>
    <row r="53" spans="1:22" x14ac:dyDescent="0.3">
      <c r="A53" s="9">
        <v>51</v>
      </c>
      <c r="B53" s="42"/>
      <c r="C53" s="50" t="s">
        <v>85</v>
      </c>
      <c r="D53" s="9"/>
      <c r="E53" s="19"/>
      <c r="F53" s="19"/>
      <c r="G53" s="20"/>
      <c r="H53" s="21"/>
      <c r="I53" s="21"/>
      <c r="J53" s="20"/>
      <c r="K53" s="21"/>
      <c r="L53" s="21"/>
      <c r="M53" s="20"/>
      <c r="N53" s="21"/>
      <c r="O53" s="21"/>
      <c r="P53" s="21"/>
      <c r="Q53" s="21"/>
      <c r="R53" s="21"/>
      <c r="S53" s="20"/>
      <c r="T53" s="20">
        <v>28</v>
      </c>
      <c r="U53" s="20">
        <f t="shared" si="2"/>
        <v>28</v>
      </c>
      <c r="V53" s="21"/>
    </row>
    <row r="54" spans="1:22" x14ac:dyDescent="0.3">
      <c r="A54" s="9">
        <v>52</v>
      </c>
      <c r="B54" s="40"/>
      <c r="C54" s="50" t="s">
        <v>149</v>
      </c>
      <c r="D54" s="9"/>
      <c r="E54" s="19"/>
      <c r="F54" s="19"/>
      <c r="G54" s="20"/>
      <c r="H54" s="21"/>
      <c r="I54" s="21"/>
      <c r="J54" s="20"/>
      <c r="K54" s="21"/>
      <c r="L54" s="21"/>
      <c r="M54" s="20"/>
      <c r="N54" s="21"/>
      <c r="O54" s="21"/>
      <c r="P54" s="21"/>
      <c r="Q54" s="21"/>
      <c r="R54" s="21"/>
      <c r="S54" s="20"/>
      <c r="T54" s="20">
        <v>25</v>
      </c>
      <c r="U54" s="20">
        <f t="shared" si="2"/>
        <v>25</v>
      </c>
      <c r="V54" s="21"/>
    </row>
    <row r="55" spans="1:22" x14ac:dyDescent="0.3">
      <c r="A55" s="9">
        <v>53</v>
      </c>
      <c r="B55" s="40"/>
      <c r="C55" s="28" t="s">
        <v>143</v>
      </c>
      <c r="E55" s="9"/>
      <c r="F55" s="9"/>
      <c r="G55" s="19">
        <v>5</v>
      </c>
      <c r="H55" s="9">
        <v>71</v>
      </c>
      <c r="I55" s="9"/>
      <c r="J55" s="19">
        <v>5</v>
      </c>
      <c r="K55" s="9">
        <v>87</v>
      </c>
      <c r="L55" s="9"/>
      <c r="S55" s="20">
        <f>MIN(E55,H55,K55,N55,Q55)</f>
        <v>71</v>
      </c>
      <c r="T55" s="9">
        <v>10</v>
      </c>
      <c r="U55" s="20">
        <f t="shared" si="2"/>
        <v>20</v>
      </c>
      <c r="V55" s="21"/>
    </row>
    <row r="56" spans="1:22" x14ac:dyDescent="0.3">
      <c r="A56" s="9">
        <v>54</v>
      </c>
      <c r="B56" s="40"/>
      <c r="C56" s="54" t="s">
        <v>135</v>
      </c>
      <c r="D56" s="19">
        <v>5</v>
      </c>
      <c r="E56" s="9">
        <v>72</v>
      </c>
      <c r="F56" s="9"/>
      <c r="G56" s="19">
        <v>5</v>
      </c>
      <c r="H56" s="9">
        <v>72</v>
      </c>
      <c r="I56" s="9"/>
      <c r="J56" s="19"/>
      <c r="K56" s="9"/>
      <c r="M56" s="9"/>
      <c r="S56" s="20">
        <f>MIN(E56,H56,K56,N56,Q56)</f>
        <v>72</v>
      </c>
      <c r="T56" s="9">
        <v>10</v>
      </c>
      <c r="U56" s="20">
        <f t="shared" si="2"/>
        <v>20</v>
      </c>
      <c r="V56" s="21"/>
    </row>
    <row r="57" spans="1:22" x14ac:dyDescent="0.3">
      <c r="A57" s="9">
        <v>55</v>
      </c>
      <c r="B57" s="40"/>
      <c r="C57" s="54" t="s">
        <v>160</v>
      </c>
      <c r="E57" s="9"/>
      <c r="F57" s="9"/>
      <c r="G57" s="19">
        <v>5</v>
      </c>
      <c r="H57" s="9">
        <v>73</v>
      </c>
      <c r="J57" s="19">
        <v>5</v>
      </c>
      <c r="K57" s="9">
        <v>85</v>
      </c>
      <c r="M57" s="19">
        <v>5</v>
      </c>
      <c r="N57" s="9">
        <v>83</v>
      </c>
      <c r="O57" s="9">
        <v>0</v>
      </c>
      <c r="P57" s="9">
        <v>5</v>
      </c>
      <c r="Q57" s="9">
        <v>83</v>
      </c>
      <c r="R57" s="9">
        <v>0</v>
      </c>
      <c r="S57" s="20">
        <f>MIN(E57,H57,K57,N57,Q57)</f>
        <v>73</v>
      </c>
      <c r="T57" s="9">
        <v>0</v>
      </c>
      <c r="U57" s="20">
        <f t="shared" si="2"/>
        <v>20</v>
      </c>
      <c r="V57" s="21"/>
    </row>
    <row r="58" spans="1:22" x14ac:dyDescent="0.3">
      <c r="A58" s="9">
        <v>56</v>
      </c>
      <c r="B58" s="40"/>
      <c r="C58" s="54" t="s">
        <v>127</v>
      </c>
      <c r="D58" s="19">
        <v>5</v>
      </c>
      <c r="E58" s="9">
        <v>81</v>
      </c>
      <c r="F58" s="9"/>
      <c r="G58" s="19"/>
      <c r="H58" s="9"/>
      <c r="J58" s="19"/>
      <c r="K58" s="9"/>
      <c r="M58" s="9"/>
      <c r="S58" s="20">
        <f>MIN(E58,H58,K58,N58,Q58)</f>
        <v>81</v>
      </c>
      <c r="T58" s="9">
        <v>15</v>
      </c>
      <c r="U58" s="20">
        <f t="shared" si="2"/>
        <v>20</v>
      </c>
      <c r="V58" s="21"/>
    </row>
    <row r="59" spans="1:22" x14ac:dyDescent="0.3">
      <c r="A59" s="9">
        <v>57</v>
      </c>
      <c r="B59" s="27"/>
      <c r="C59" s="54" t="s">
        <v>139</v>
      </c>
      <c r="E59" s="9"/>
      <c r="F59" s="9"/>
      <c r="G59" s="19">
        <v>5</v>
      </c>
      <c r="H59" s="9">
        <v>70</v>
      </c>
      <c r="J59" s="19"/>
      <c r="K59" s="9"/>
      <c r="M59" s="9"/>
      <c r="S59" s="20">
        <f>MIN(E59,H59,K59,N59,Q59)</f>
        <v>70</v>
      </c>
      <c r="T59" s="9">
        <v>10</v>
      </c>
      <c r="U59" s="20">
        <f t="shared" si="2"/>
        <v>15</v>
      </c>
      <c r="V59" s="21"/>
    </row>
    <row r="60" spans="1:22" x14ac:dyDescent="0.3">
      <c r="A60" s="9">
        <v>58</v>
      </c>
      <c r="B60" s="27"/>
      <c r="C60" s="28" t="s">
        <v>125</v>
      </c>
      <c r="E60" s="9"/>
      <c r="F60" s="9"/>
      <c r="G60" s="19"/>
      <c r="H60" s="9"/>
      <c r="I60" s="9"/>
      <c r="J60" s="19"/>
      <c r="K60" s="9"/>
      <c r="L60" s="9"/>
      <c r="S60" s="20"/>
      <c r="T60" s="9">
        <v>15</v>
      </c>
      <c r="U60" s="20">
        <f t="shared" si="2"/>
        <v>15</v>
      </c>
      <c r="V60" s="21"/>
    </row>
    <row r="61" spans="1:22" x14ac:dyDescent="0.3">
      <c r="A61" s="9">
        <v>59</v>
      </c>
      <c r="C61" s="28" t="s">
        <v>132</v>
      </c>
      <c r="D61" s="19">
        <v>5</v>
      </c>
      <c r="E61" s="9">
        <v>72</v>
      </c>
      <c r="F61" s="9"/>
      <c r="G61" s="19"/>
      <c r="H61" s="9"/>
      <c r="I61" s="9"/>
      <c r="J61" s="19"/>
      <c r="K61" s="9"/>
      <c r="L61" s="9"/>
      <c r="S61" s="20">
        <f>MIN(E61,H61,K61,N61,Q61)</f>
        <v>72</v>
      </c>
      <c r="T61" s="9">
        <v>5</v>
      </c>
      <c r="U61" s="20">
        <f t="shared" si="2"/>
        <v>10</v>
      </c>
      <c r="V61" s="21"/>
    </row>
    <row r="62" spans="1:22" x14ac:dyDescent="0.3">
      <c r="A62" s="9">
        <v>60</v>
      </c>
      <c r="C62" s="28" t="s">
        <v>154</v>
      </c>
      <c r="D62" s="19">
        <v>5</v>
      </c>
      <c r="E62" s="19">
        <v>87</v>
      </c>
      <c r="F62" s="9"/>
      <c r="G62" s="19"/>
      <c r="H62" s="9"/>
      <c r="I62" s="9"/>
      <c r="J62" s="19"/>
      <c r="K62" s="9"/>
      <c r="L62" s="9"/>
      <c r="S62" s="20">
        <f>MIN(E62,H62,K62,N62,Q62)</f>
        <v>87</v>
      </c>
      <c r="T62" s="9">
        <v>5</v>
      </c>
      <c r="U62" s="20">
        <f t="shared" si="2"/>
        <v>10</v>
      </c>
      <c r="V62" s="21"/>
    </row>
    <row r="63" spans="1:22" x14ac:dyDescent="0.3">
      <c r="A63" s="9">
        <v>61</v>
      </c>
      <c r="C63" s="54" t="s">
        <v>146</v>
      </c>
      <c r="E63" s="9"/>
      <c r="F63" s="9"/>
      <c r="G63" s="19"/>
      <c r="H63" s="9"/>
      <c r="I63" s="9"/>
      <c r="J63" s="19"/>
      <c r="K63" s="9"/>
      <c r="S63" s="20"/>
      <c r="T63" s="9">
        <v>10</v>
      </c>
      <c r="U63" s="20">
        <f t="shared" si="2"/>
        <v>10</v>
      </c>
      <c r="V63" s="21"/>
    </row>
    <row r="64" spans="1:22" x14ac:dyDescent="0.3">
      <c r="A64" s="9">
        <v>62</v>
      </c>
      <c r="C64" s="54" t="s">
        <v>115</v>
      </c>
      <c r="E64" s="9"/>
      <c r="F64" s="9"/>
      <c r="G64" s="19"/>
      <c r="H64" s="9"/>
      <c r="J64" s="19"/>
      <c r="K64" s="9"/>
      <c r="M64" s="9"/>
      <c r="S64" s="20"/>
      <c r="T64" s="9">
        <v>10</v>
      </c>
      <c r="U64" s="20">
        <f t="shared" si="2"/>
        <v>10</v>
      </c>
      <c r="V64" s="21"/>
    </row>
    <row r="65" spans="1:22" x14ac:dyDescent="0.3">
      <c r="A65" s="9">
        <v>63</v>
      </c>
      <c r="C65" s="54" t="s">
        <v>117</v>
      </c>
      <c r="E65" s="9"/>
      <c r="F65" s="9"/>
      <c r="G65" s="19"/>
      <c r="H65" s="9"/>
      <c r="J65" s="19"/>
      <c r="K65" s="9"/>
      <c r="M65" s="9"/>
      <c r="S65" s="20"/>
      <c r="T65" s="9">
        <v>10</v>
      </c>
      <c r="U65" s="20">
        <f t="shared" si="2"/>
        <v>10</v>
      </c>
      <c r="V65" s="21"/>
    </row>
    <row r="66" spans="1:22" x14ac:dyDescent="0.3">
      <c r="A66" s="9">
        <v>64</v>
      </c>
      <c r="C66" s="54" t="s">
        <v>158</v>
      </c>
      <c r="D66" s="19">
        <v>5</v>
      </c>
      <c r="E66" s="9">
        <v>78</v>
      </c>
      <c r="F66" s="9"/>
      <c r="G66" s="19"/>
      <c r="H66" s="9"/>
      <c r="J66" s="19"/>
      <c r="K66" s="9"/>
      <c r="M66" s="9"/>
      <c r="S66" s="20">
        <f>MIN(E66,H66,K66,N66,Q66)</f>
        <v>78</v>
      </c>
      <c r="T66" s="9">
        <v>0</v>
      </c>
      <c r="U66" s="20">
        <f t="shared" si="2"/>
        <v>5</v>
      </c>
      <c r="V66" s="21"/>
    </row>
    <row r="67" spans="1:22" x14ac:dyDescent="0.3">
      <c r="A67" s="9">
        <v>65</v>
      </c>
      <c r="C67" s="28" t="s">
        <v>102</v>
      </c>
      <c r="E67" s="9"/>
      <c r="F67" s="9"/>
      <c r="G67" s="19"/>
      <c r="H67" s="9"/>
      <c r="I67" s="9"/>
      <c r="J67" s="19"/>
      <c r="K67" s="9"/>
      <c r="L67" s="9"/>
      <c r="S67" s="20"/>
      <c r="T67" s="9">
        <v>5</v>
      </c>
      <c r="U67" s="20">
        <f t="shared" ref="U67:U72" si="3">D67+F67+G67+I67+J67+L67+M67+O67+P67+R67+T67+V67</f>
        <v>5</v>
      </c>
      <c r="V67" s="21"/>
    </row>
    <row r="68" spans="1:22" x14ac:dyDescent="0.3">
      <c r="A68" s="9">
        <v>66</v>
      </c>
      <c r="C68" s="28" t="s">
        <v>142</v>
      </c>
      <c r="E68" s="9"/>
      <c r="F68" s="9"/>
      <c r="G68" s="19"/>
      <c r="H68" s="9"/>
      <c r="I68" s="9"/>
      <c r="J68" s="19"/>
      <c r="K68" s="9"/>
      <c r="L68" s="9"/>
      <c r="S68" s="20"/>
      <c r="T68" s="9">
        <v>5</v>
      </c>
      <c r="U68" s="20">
        <f t="shared" si="3"/>
        <v>5</v>
      </c>
      <c r="V68" s="21"/>
    </row>
    <row r="69" spans="1:22" x14ac:dyDescent="0.3">
      <c r="A69" s="9">
        <v>67</v>
      </c>
      <c r="C69" s="28" t="s">
        <v>144</v>
      </c>
      <c r="E69" s="19"/>
      <c r="F69" s="9"/>
      <c r="G69" s="19"/>
      <c r="H69" s="9"/>
      <c r="I69" s="9"/>
      <c r="J69" s="19"/>
      <c r="K69" s="9"/>
      <c r="L69" s="9"/>
      <c r="S69" s="20"/>
      <c r="T69" s="9">
        <v>5</v>
      </c>
      <c r="U69" s="20">
        <f t="shared" si="3"/>
        <v>5</v>
      </c>
      <c r="V69" s="21"/>
    </row>
    <row r="70" spans="1:22" x14ac:dyDescent="0.3">
      <c r="A70" s="9">
        <v>68</v>
      </c>
      <c r="C70" s="54"/>
      <c r="E70" s="9"/>
      <c r="F70" s="9"/>
      <c r="G70" s="19"/>
      <c r="H70" s="9"/>
      <c r="I70" s="9"/>
      <c r="J70" s="19"/>
      <c r="K70" s="9"/>
      <c r="L70" s="9"/>
      <c r="S70" s="20"/>
      <c r="T70" s="9">
        <v>0</v>
      </c>
      <c r="U70" s="20">
        <f t="shared" si="3"/>
        <v>0</v>
      </c>
      <c r="V70" s="21"/>
    </row>
    <row r="71" spans="1:22" x14ac:dyDescent="0.3">
      <c r="A71" s="9">
        <v>69</v>
      </c>
      <c r="C71" s="10"/>
      <c r="E71" s="9"/>
      <c r="F71" s="9"/>
      <c r="G71" s="19"/>
      <c r="H71" s="9"/>
      <c r="I71" s="9"/>
      <c r="J71" s="19"/>
      <c r="K71" s="9"/>
      <c r="L71" s="9"/>
      <c r="S71" s="20"/>
      <c r="U71" s="20">
        <f t="shared" si="3"/>
        <v>0</v>
      </c>
      <c r="V71" s="21"/>
    </row>
    <row r="72" spans="1:22" x14ac:dyDescent="0.3">
      <c r="A72" s="9">
        <v>70</v>
      </c>
      <c r="C72" s="54"/>
      <c r="E72" s="9"/>
      <c r="F72" s="9"/>
      <c r="G72" s="19"/>
      <c r="H72" s="9"/>
      <c r="I72" s="9"/>
      <c r="J72" s="19"/>
      <c r="K72" s="9"/>
      <c r="L72" s="9"/>
      <c r="S72" s="20"/>
      <c r="U72" s="20">
        <f t="shared" si="3"/>
        <v>0</v>
      </c>
      <c r="V72" s="21"/>
    </row>
    <row r="73" spans="1:22" x14ac:dyDescent="0.3">
      <c r="E73" s="9"/>
      <c r="F73" s="9"/>
      <c r="G73" s="19"/>
      <c r="H73" s="9"/>
      <c r="I73" s="9"/>
      <c r="J73" s="19"/>
      <c r="K73" s="9"/>
      <c r="L73" s="9"/>
    </row>
    <row r="74" spans="1:22" x14ac:dyDescent="0.3">
      <c r="E74" s="9"/>
      <c r="F74" s="9"/>
      <c r="G74" s="19"/>
      <c r="H74" s="9"/>
      <c r="I74" s="9"/>
      <c r="J74" s="19"/>
      <c r="K74" s="9"/>
      <c r="L74" s="9"/>
    </row>
    <row r="75" spans="1:22" x14ac:dyDescent="0.3">
      <c r="E75" s="9"/>
      <c r="F75" s="9"/>
      <c r="G75" s="19"/>
      <c r="H75" s="9"/>
      <c r="I75" s="9"/>
      <c r="J75" s="19"/>
      <c r="K75" s="9"/>
      <c r="L75" s="9"/>
    </row>
    <row r="76" spans="1:22" x14ac:dyDescent="0.3">
      <c r="E76" s="9"/>
      <c r="F76" s="9"/>
      <c r="G76" s="19"/>
      <c r="H76" s="9"/>
      <c r="I76" s="9"/>
      <c r="J76" s="19"/>
      <c r="K76" s="9"/>
      <c r="L76" s="9"/>
    </row>
    <row r="77" spans="1:22" x14ac:dyDescent="0.3">
      <c r="E77" s="9"/>
      <c r="F77" s="9"/>
      <c r="G77" s="19"/>
      <c r="H77" s="9"/>
      <c r="I77" s="9"/>
      <c r="J77" s="19"/>
      <c r="K77" s="9"/>
      <c r="L77" s="9"/>
    </row>
    <row r="78" spans="1:22" x14ac:dyDescent="0.3">
      <c r="E78" s="9"/>
      <c r="F78" s="9"/>
      <c r="G78" s="19"/>
      <c r="H78" s="9"/>
      <c r="I78" s="9"/>
      <c r="J78" s="19"/>
      <c r="K78" s="9"/>
      <c r="L78" s="9"/>
    </row>
    <row r="79" spans="1:22" x14ac:dyDescent="0.3">
      <c r="E79" s="9"/>
      <c r="F79" s="9"/>
      <c r="G79" s="19"/>
      <c r="H79" s="9"/>
      <c r="I79" s="9"/>
      <c r="J79" s="19"/>
      <c r="K79" s="9"/>
      <c r="L79" s="9"/>
    </row>
    <row r="80" spans="1:22" x14ac:dyDescent="0.3">
      <c r="A80" s="10"/>
      <c r="E80" s="9"/>
      <c r="F80" s="9"/>
      <c r="G80" s="19"/>
      <c r="H80" s="9"/>
      <c r="I80" s="9"/>
      <c r="J80" s="19"/>
      <c r="K80" s="9"/>
      <c r="L80" s="9"/>
      <c r="M80" s="10"/>
      <c r="N80" s="10"/>
      <c r="O80" s="10"/>
      <c r="P80" s="10"/>
      <c r="Q80" s="10"/>
      <c r="R80" s="10"/>
      <c r="T80" s="10"/>
    </row>
    <row r="81" spans="1:20" x14ac:dyDescent="0.3">
      <c r="A81" s="10"/>
      <c r="E81" s="9"/>
      <c r="F81" s="9"/>
      <c r="G81" s="19"/>
      <c r="H81" s="9"/>
      <c r="I81" s="9"/>
      <c r="J81" s="19"/>
      <c r="K81" s="9"/>
      <c r="L81" s="9"/>
      <c r="M81" s="10"/>
      <c r="N81" s="10"/>
      <c r="O81" s="10"/>
      <c r="P81" s="10"/>
      <c r="Q81" s="10"/>
      <c r="R81" s="10"/>
      <c r="T81" s="10"/>
    </row>
    <row r="82" spans="1:20" x14ac:dyDescent="0.3">
      <c r="A82" s="10"/>
      <c r="E82" s="9"/>
      <c r="F82" s="9"/>
      <c r="G82" s="19"/>
      <c r="H82" s="9"/>
      <c r="I82" s="9"/>
      <c r="J82" s="19"/>
      <c r="K82" s="9"/>
      <c r="L82" s="9"/>
      <c r="M82" s="10"/>
      <c r="N82" s="10"/>
      <c r="O82" s="10"/>
      <c r="P82" s="10"/>
      <c r="Q82" s="10"/>
      <c r="R82" s="10"/>
      <c r="T82" s="10"/>
    </row>
    <row r="83" spans="1:20" x14ac:dyDescent="0.3">
      <c r="A83" s="10"/>
      <c r="E83" s="9"/>
      <c r="F83" s="9"/>
      <c r="G83" s="19"/>
      <c r="H83" s="9"/>
      <c r="I83" s="9"/>
      <c r="J83" s="19"/>
      <c r="K83" s="9"/>
      <c r="L83" s="9"/>
      <c r="M83" s="10"/>
      <c r="N83" s="10"/>
      <c r="O83" s="10"/>
      <c r="P83" s="10"/>
      <c r="Q83" s="10"/>
      <c r="R83" s="10"/>
      <c r="T83" s="10"/>
    </row>
    <row r="84" spans="1:20" x14ac:dyDescent="0.3">
      <c r="A84" s="10"/>
      <c r="E84" s="9"/>
      <c r="F84" s="9"/>
      <c r="G84" s="19"/>
      <c r="H84" s="9"/>
      <c r="I84" s="9"/>
      <c r="J84" s="19"/>
      <c r="K84" s="9"/>
      <c r="L84" s="9"/>
      <c r="M84" s="10"/>
      <c r="N84" s="10"/>
      <c r="O84" s="10"/>
      <c r="P84" s="10"/>
      <c r="Q84" s="10"/>
      <c r="R84" s="10"/>
      <c r="T84" s="10"/>
    </row>
    <row r="85" spans="1:20" x14ac:dyDescent="0.3">
      <c r="A85" s="10"/>
      <c r="E85" s="9"/>
      <c r="F85" s="9"/>
      <c r="G85" s="19"/>
      <c r="H85" s="9"/>
      <c r="I85" s="9"/>
      <c r="J85" s="19"/>
      <c r="K85" s="9"/>
      <c r="L85" s="9"/>
      <c r="M85" s="10"/>
      <c r="N85" s="10"/>
      <c r="O85" s="10"/>
      <c r="P85" s="10"/>
      <c r="Q85" s="10"/>
      <c r="R85" s="10"/>
      <c r="T85" s="10"/>
    </row>
    <row r="86" spans="1:20" x14ac:dyDescent="0.3">
      <c r="A86" s="10"/>
      <c r="E86" s="9"/>
      <c r="F86" s="9"/>
      <c r="G86" s="19"/>
      <c r="H86" s="9"/>
      <c r="I86" s="9"/>
      <c r="J86" s="19"/>
      <c r="K86" s="9"/>
      <c r="L86" s="9"/>
      <c r="M86" s="10"/>
      <c r="N86" s="10"/>
      <c r="O86" s="10"/>
      <c r="P86" s="10"/>
      <c r="Q86" s="10"/>
      <c r="R86" s="10"/>
      <c r="T86" s="10"/>
    </row>
    <row r="87" spans="1:20" x14ac:dyDescent="0.3">
      <c r="A87" s="10"/>
      <c r="E87" s="9"/>
      <c r="F87" s="9"/>
      <c r="G87" s="19"/>
      <c r="H87" s="9"/>
      <c r="I87" s="9"/>
      <c r="J87" s="19"/>
      <c r="K87" s="9"/>
      <c r="L87" s="9"/>
      <c r="M87" s="10"/>
      <c r="N87" s="10"/>
      <c r="O87" s="10"/>
      <c r="P87" s="10"/>
      <c r="Q87" s="10"/>
      <c r="R87" s="10"/>
      <c r="T87" s="10"/>
    </row>
    <row r="88" spans="1:20" x14ac:dyDescent="0.3">
      <c r="A88" s="10"/>
      <c r="B88" s="28"/>
      <c r="E88" s="9"/>
      <c r="F88" s="9"/>
      <c r="G88" s="19"/>
      <c r="H88" s="9"/>
      <c r="I88" s="9"/>
      <c r="J88" s="19"/>
      <c r="K88" s="9"/>
      <c r="L88" s="9"/>
      <c r="M88" s="10"/>
      <c r="N88" s="10"/>
      <c r="O88" s="10"/>
      <c r="P88" s="10"/>
      <c r="Q88" s="10"/>
      <c r="R88" s="10"/>
      <c r="T88" s="10"/>
    </row>
    <row r="89" spans="1:20" x14ac:dyDescent="0.3">
      <c r="A89" s="10"/>
      <c r="E89" s="9"/>
      <c r="F89" s="9"/>
      <c r="G89" s="19"/>
      <c r="H89" s="9"/>
      <c r="I89" s="9"/>
      <c r="J89" s="19"/>
      <c r="K89" s="9"/>
      <c r="L89" s="9"/>
      <c r="M89" s="10"/>
      <c r="N89" s="10"/>
      <c r="O89" s="10"/>
      <c r="P89" s="10"/>
      <c r="Q89" s="10"/>
      <c r="R89" s="10"/>
      <c r="T89" s="10"/>
    </row>
    <row r="90" spans="1:20" x14ac:dyDescent="0.3">
      <c r="A90" s="10"/>
      <c r="E90" s="9"/>
      <c r="F90" s="9"/>
      <c r="G90" s="19"/>
      <c r="H90" s="9"/>
      <c r="I90" s="9"/>
      <c r="J90" s="19"/>
      <c r="K90" s="9"/>
      <c r="L90" s="9"/>
      <c r="M90" s="10"/>
      <c r="N90" s="10"/>
      <c r="O90" s="10"/>
      <c r="P90" s="10"/>
      <c r="Q90" s="10"/>
      <c r="R90" s="10"/>
      <c r="T90" s="10"/>
    </row>
    <row r="91" spans="1:20" x14ac:dyDescent="0.3">
      <c r="A91" s="10"/>
      <c r="E91" s="9"/>
      <c r="F91" s="9"/>
      <c r="G91" s="19"/>
      <c r="H91" s="9"/>
      <c r="I91" s="9"/>
      <c r="J91" s="19"/>
      <c r="K91" s="9"/>
      <c r="L91" s="9"/>
      <c r="M91" s="10"/>
      <c r="N91" s="10"/>
      <c r="O91" s="10"/>
      <c r="P91" s="10"/>
      <c r="Q91" s="10"/>
      <c r="R91" s="10"/>
      <c r="T91" s="10"/>
    </row>
    <row r="92" spans="1:20" x14ac:dyDescent="0.3">
      <c r="A92" s="10"/>
      <c r="E92" s="9"/>
      <c r="F92" s="9"/>
      <c r="G92" s="19"/>
      <c r="H92" s="9"/>
      <c r="I92" s="9"/>
      <c r="J92" s="19"/>
      <c r="K92" s="9"/>
      <c r="L92" s="9"/>
      <c r="M92" s="10"/>
      <c r="N92" s="10"/>
      <c r="O92" s="10"/>
      <c r="P92" s="10"/>
      <c r="Q92" s="10"/>
      <c r="R92" s="10"/>
      <c r="T92" s="10"/>
    </row>
    <row r="93" spans="1:20" x14ac:dyDescent="0.3">
      <c r="A93" s="10"/>
      <c r="E93" s="9"/>
      <c r="F93" s="9"/>
      <c r="G93" s="19"/>
      <c r="H93" s="9"/>
      <c r="I93" s="9"/>
      <c r="J93" s="19"/>
      <c r="K93" s="9"/>
      <c r="L93" s="9"/>
      <c r="M93" s="10"/>
      <c r="N93" s="10"/>
      <c r="O93" s="10"/>
      <c r="P93" s="10"/>
      <c r="Q93" s="10"/>
      <c r="R93" s="10"/>
      <c r="T93" s="10"/>
    </row>
    <row r="94" spans="1:20" x14ac:dyDescent="0.3">
      <c r="A94" s="10"/>
      <c r="E94" s="9"/>
      <c r="F94" s="9"/>
      <c r="G94" s="19"/>
      <c r="H94" s="9"/>
      <c r="I94" s="9"/>
      <c r="J94" s="19"/>
      <c r="K94" s="9"/>
      <c r="L94" s="9"/>
      <c r="M94" s="10"/>
      <c r="N94" s="10"/>
      <c r="O94" s="10"/>
      <c r="P94" s="10"/>
      <c r="Q94" s="10"/>
      <c r="R94" s="10"/>
      <c r="T94" s="10"/>
    </row>
    <row r="95" spans="1:20" x14ac:dyDescent="0.3">
      <c r="A95" s="10"/>
      <c r="E95" s="9"/>
      <c r="F95" s="9"/>
      <c r="G95" s="19"/>
      <c r="H95" s="9"/>
      <c r="I95" s="9"/>
      <c r="J95" s="19"/>
      <c r="K95" s="9"/>
      <c r="L95" s="9"/>
      <c r="M95" s="10"/>
      <c r="N95" s="10"/>
      <c r="O95" s="10"/>
      <c r="P95" s="10"/>
      <c r="Q95" s="10"/>
      <c r="R95" s="10"/>
      <c r="T95" s="10"/>
    </row>
    <row r="96" spans="1:20" x14ac:dyDescent="0.3">
      <c r="A96" s="10"/>
      <c r="C96" s="10"/>
      <c r="D96" s="10"/>
      <c r="E96" s="9"/>
      <c r="F96" s="9"/>
      <c r="G96" s="19"/>
      <c r="H96" s="9"/>
      <c r="I96" s="9"/>
      <c r="J96" s="19"/>
      <c r="K96" s="9"/>
      <c r="L96" s="9"/>
      <c r="M96" s="10"/>
      <c r="N96" s="10"/>
      <c r="O96" s="10"/>
      <c r="P96" s="10"/>
      <c r="Q96" s="10"/>
      <c r="R96" s="10"/>
      <c r="T96" s="10"/>
    </row>
    <row r="97" spans="1:20" x14ac:dyDescent="0.3">
      <c r="A97" s="10"/>
      <c r="C97" s="10"/>
      <c r="D97" s="10"/>
      <c r="E97" s="9"/>
      <c r="F97" s="9"/>
      <c r="G97" s="19"/>
      <c r="H97" s="9"/>
      <c r="I97" s="9"/>
      <c r="J97" s="19"/>
      <c r="K97" s="9"/>
      <c r="L97" s="9"/>
      <c r="M97" s="10"/>
      <c r="N97" s="10"/>
      <c r="O97" s="10"/>
      <c r="P97" s="10"/>
      <c r="Q97" s="10"/>
      <c r="R97" s="10"/>
      <c r="T97" s="10"/>
    </row>
    <row r="98" spans="1:20" x14ac:dyDescent="0.3">
      <c r="A98" s="10"/>
      <c r="C98" s="10"/>
      <c r="D98" s="10"/>
      <c r="E98" s="9"/>
      <c r="F98" s="9"/>
      <c r="G98" s="19"/>
      <c r="H98" s="9"/>
      <c r="I98" s="9"/>
      <c r="J98" s="19"/>
      <c r="K98" s="9"/>
      <c r="L98" s="9"/>
      <c r="M98" s="10"/>
      <c r="N98" s="10"/>
      <c r="O98" s="10"/>
      <c r="P98" s="10"/>
      <c r="Q98" s="10"/>
      <c r="R98" s="10"/>
      <c r="T98" s="10"/>
    </row>
    <row r="99" spans="1:20" x14ac:dyDescent="0.3">
      <c r="A99" s="10"/>
      <c r="C99" s="10"/>
      <c r="D99" s="10"/>
      <c r="E99" s="9"/>
      <c r="F99" s="9"/>
      <c r="G99" s="19"/>
      <c r="H99" s="9"/>
      <c r="I99" s="9"/>
      <c r="J99" s="19"/>
      <c r="K99" s="9"/>
      <c r="L99" s="9"/>
      <c r="M99" s="10"/>
      <c r="N99" s="10"/>
      <c r="O99" s="10"/>
      <c r="P99" s="10"/>
      <c r="Q99" s="10"/>
      <c r="R99" s="10"/>
      <c r="T99" s="10"/>
    </row>
    <row r="100" spans="1:20" x14ac:dyDescent="0.3">
      <c r="A100" s="10"/>
      <c r="C100" s="10"/>
      <c r="D100" s="10"/>
      <c r="E100" s="9"/>
      <c r="F100" s="9"/>
      <c r="G100" s="19"/>
      <c r="H100" s="9"/>
      <c r="I100" s="9"/>
      <c r="J100" s="19"/>
      <c r="K100" s="9"/>
      <c r="L100" s="9"/>
      <c r="M100" s="10"/>
      <c r="N100" s="10"/>
      <c r="O100" s="10"/>
      <c r="P100" s="10"/>
      <c r="Q100" s="10"/>
      <c r="R100" s="10"/>
      <c r="T100" s="10"/>
    </row>
    <row r="101" spans="1:20" x14ac:dyDescent="0.3">
      <c r="A101" s="10"/>
      <c r="C101" s="10"/>
      <c r="D101" s="10"/>
      <c r="E101" s="9"/>
      <c r="F101" s="9"/>
      <c r="G101" s="19"/>
      <c r="H101" s="9"/>
      <c r="I101" s="9"/>
      <c r="J101" s="19"/>
      <c r="K101" s="9"/>
      <c r="L101" s="9"/>
      <c r="M101" s="10"/>
      <c r="N101" s="10"/>
      <c r="O101" s="10"/>
      <c r="P101" s="10"/>
      <c r="Q101" s="10"/>
      <c r="R101" s="10"/>
      <c r="T101" s="10"/>
    </row>
    <row r="102" spans="1:20" x14ac:dyDescent="0.3">
      <c r="A102" s="10"/>
      <c r="C102" s="10"/>
      <c r="D102" s="10"/>
      <c r="E102" s="9"/>
      <c r="F102" s="9"/>
      <c r="G102" s="19"/>
      <c r="H102" s="9"/>
      <c r="I102" s="9"/>
      <c r="J102" s="19"/>
      <c r="K102" s="9"/>
      <c r="L102" s="9"/>
      <c r="M102" s="10"/>
      <c r="N102" s="10"/>
      <c r="O102" s="10"/>
      <c r="P102" s="10"/>
      <c r="Q102" s="10"/>
      <c r="R102" s="10"/>
      <c r="T102" s="10"/>
    </row>
    <row r="103" spans="1:20" x14ac:dyDescent="0.3">
      <c r="A103" s="10"/>
      <c r="C103" s="10"/>
      <c r="D103" s="10"/>
      <c r="E103" s="9"/>
      <c r="F103" s="9"/>
      <c r="G103" s="19"/>
      <c r="H103" s="9"/>
      <c r="I103" s="9"/>
      <c r="J103" s="19"/>
      <c r="K103" s="9"/>
      <c r="L103" s="9"/>
      <c r="M103" s="10"/>
      <c r="N103" s="10"/>
      <c r="O103" s="10"/>
      <c r="P103" s="10"/>
      <c r="Q103" s="10"/>
      <c r="R103" s="10"/>
      <c r="T103" s="10"/>
    </row>
    <row r="104" spans="1:20" x14ac:dyDescent="0.3">
      <c r="A104" s="10"/>
      <c r="C104" s="10"/>
      <c r="D104" s="10"/>
      <c r="E104" s="9"/>
      <c r="F104" s="9"/>
      <c r="G104" s="19"/>
      <c r="H104" s="9"/>
      <c r="I104" s="9"/>
      <c r="J104" s="19"/>
      <c r="K104" s="9"/>
      <c r="L104" s="9"/>
      <c r="M104" s="10"/>
      <c r="N104" s="10"/>
      <c r="O104" s="10"/>
      <c r="P104" s="10"/>
      <c r="Q104" s="10"/>
      <c r="R104" s="10"/>
      <c r="T104" s="10"/>
    </row>
    <row r="105" spans="1:20" x14ac:dyDescent="0.3">
      <c r="A105" s="10"/>
      <c r="C105" s="10"/>
      <c r="D105" s="10"/>
      <c r="E105" s="9"/>
      <c r="F105" s="9"/>
      <c r="G105" s="19"/>
      <c r="H105" s="9"/>
      <c r="I105" s="9"/>
      <c r="J105" s="19"/>
      <c r="K105" s="9"/>
      <c r="L105" s="9"/>
      <c r="M105" s="10"/>
      <c r="N105" s="10"/>
      <c r="O105" s="10"/>
      <c r="P105" s="10"/>
      <c r="Q105" s="10"/>
      <c r="R105" s="10"/>
      <c r="T105" s="10"/>
    </row>
    <row r="106" spans="1:20" x14ac:dyDescent="0.3">
      <c r="A106" s="10"/>
      <c r="C106" s="10"/>
      <c r="D106" s="10"/>
      <c r="E106" s="9"/>
      <c r="F106" s="9"/>
      <c r="G106" s="19"/>
      <c r="H106" s="9"/>
      <c r="I106" s="9"/>
      <c r="J106" s="19"/>
      <c r="K106" s="9"/>
      <c r="L106" s="9"/>
      <c r="M106" s="10"/>
      <c r="N106" s="10"/>
      <c r="O106" s="10"/>
      <c r="P106" s="10"/>
      <c r="Q106" s="10"/>
      <c r="R106" s="10"/>
      <c r="T106" s="10"/>
    </row>
    <row r="107" spans="1:20" x14ac:dyDescent="0.3">
      <c r="A107" s="10"/>
      <c r="C107" s="10"/>
      <c r="D107" s="10"/>
      <c r="E107" s="9"/>
      <c r="F107" s="9"/>
      <c r="G107" s="19"/>
      <c r="H107" s="9"/>
      <c r="I107" s="9"/>
      <c r="J107" s="19"/>
      <c r="K107" s="9"/>
      <c r="L107" s="9"/>
      <c r="M107" s="10"/>
      <c r="N107" s="10"/>
      <c r="O107" s="10"/>
      <c r="P107" s="10"/>
      <c r="Q107" s="10"/>
      <c r="R107" s="10"/>
      <c r="T107" s="10"/>
    </row>
    <row r="108" spans="1:20" x14ac:dyDescent="0.3">
      <c r="A108" s="10"/>
      <c r="C108" s="10"/>
      <c r="D108" s="10"/>
      <c r="E108" s="9"/>
      <c r="F108" s="9"/>
      <c r="G108" s="19"/>
      <c r="H108" s="9"/>
      <c r="I108" s="9"/>
      <c r="J108" s="19"/>
      <c r="K108" s="9"/>
      <c r="L108" s="9"/>
      <c r="M108" s="10"/>
      <c r="N108" s="10"/>
      <c r="O108" s="10"/>
      <c r="P108" s="10"/>
      <c r="Q108" s="10"/>
      <c r="R108" s="10"/>
      <c r="T108" s="10"/>
    </row>
    <row r="109" spans="1:20" x14ac:dyDescent="0.3">
      <c r="A109" s="10"/>
      <c r="C109" s="10"/>
      <c r="D109" s="10"/>
      <c r="E109" s="9"/>
      <c r="F109" s="9"/>
      <c r="G109" s="19"/>
      <c r="H109" s="9"/>
      <c r="I109" s="9"/>
      <c r="J109" s="19"/>
      <c r="K109" s="9"/>
      <c r="L109" s="9"/>
      <c r="M109" s="10"/>
      <c r="N109" s="10"/>
      <c r="O109" s="10"/>
      <c r="P109" s="10"/>
      <c r="Q109" s="10"/>
      <c r="R109" s="10"/>
      <c r="T109" s="10"/>
    </row>
    <row r="110" spans="1:20" x14ac:dyDescent="0.3">
      <c r="A110" s="10"/>
      <c r="C110" s="10"/>
      <c r="D110" s="10"/>
      <c r="E110" s="9"/>
      <c r="F110" s="9"/>
      <c r="G110" s="19"/>
      <c r="H110" s="9"/>
      <c r="I110" s="9"/>
      <c r="J110" s="19"/>
      <c r="K110" s="9"/>
      <c r="L110" s="9"/>
      <c r="M110" s="10"/>
      <c r="N110" s="10"/>
      <c r="O110" s="10"/>
      <c r="P110" s="10"/>
      <c r="Q110" s="10"/>
      <c r="R110" s="10"/>
      <c r="T110" s="10"/>
    </row>
    <row r="111" spans="1:20" x14ac:dyDescent="0.3">
      <c r="A111" s="10"/>
      <c r="C111" s="10"/>
      <c r="D111" s="10"/>
      <c r="E111" s="9"/>
      <c r="F111" s="9"/>
      <c r="G111" s="19"/>
      <c r="H111" s="9"/>
      <c r="I111" s="9"/>
      <c r="J111" s="19"/>
      <c r="K111" s="9"/>
      <c r="L111" s="9"/>
      <c r="M111" s="10"/>
      <c r="N111" s="10"/>
      <c r="O111" s="10"/>
      <c r="P111" s="10"/>
      <c r="Q111" s="10"/>
      <c r="R111" s="10"/>
      <c r="T111" s="10"/>
    </row>
    <row r="112" spans="1:20" x14ac:dyDescent="0.3">
      <c r="A112" s="10"/>
      <c r="C112" s="10"/>
      <c r="D112" s="10"/>
      <c r="E112" s="9"/>
      <c r="F112" s="9"/>
      <c r="G112" s="19"/>
      <c r="H112" s="9"/>
      <c r="I112" s="9"/>
      <c r="J112" s="19"/>
      <c r="K112" s="9"/>
      <c r="L112" s="9"/>
      <c r="M112" s="10"/>
      <c r="N112" s="10"/>
      <c r="O112" s="10"/>
      <c r="P112" s="10"/>
      <c r="Q112" s="10"/>
      <c r="R112" s="10"/>
      <c r="T112" s="10"/>
    </row>
    <row r="113" spans="1:20" x14ac:dyDescent="0.3">
      <c r="A113" s="10"/>
      <c r="C113" s="10"/>
      <c r="D113" s="10"/>
      <c r="E113" s="9"/>
      <c r="F113" s="9"/>
      <c r="G113" s="19"/>
      <c r="H113" s="9"/>
      <c r="I113" s="9"/>
      <c r="J113" s="19"/>
      <c r="K113" s="9"/>
      <c r="L113" s="9"/>
      <c r="M113" s="10"/>
      <c r="N113" s="10"/>
      <c r="O113" s="10"/>
      <c r="P113" s="10"/>
      <c r="Q113" s="10"/>
      <c r="R113" s="10"/>
      <c r="T113" s="10"/>
    </row>
    <row r="114" spans="1:20" x14ac:dyDescent="0.3">
      <c r="A114" s="10"/>
      <c r="C114" s="10"/>
      <c r="D114" s="10"/>
      <c r="E114" s="9"/>
      <c r="F114" s="9"/>
      <c r="G114" s="19"/>
      <c r="H114" s="9"/>
      <c r="I114" s="9"/>
      <c r="J114" s="19"/>
      <c r="K114" s="9"/>
      <c r="L114" s="9"/>
      <c r="M114" s="10"/>
      <c r="N114" s="10"/>
      <c r="O114" s="10"/>
      <c r="P114" s="10"/>
      <c r="Q114" s="10"/>
      <c r="R114" s="10"/>
      <c r="T114" s="10"/>
    </row>
    <row r="115" spans="1:20" x14ac:dyDescent="0.3">
      <c r="A115" s="10"/>
      <c r="C115" s="10"/>
      <c r="D115" s="10"/>
      <c r="E115" s="9"/>
      <c r="F115" s="9"/>
      <c r="G115" s="19"/>
      <c r="H115" s="9"/>
      <c r="I115" s="9"/>
      <c r="J115" s="19"/>
      <c r="K115" s="9"/>
      <c r="L115" s="9"/>
      <c r="M115" s="10"/>
      <c r="N115" s="10"/>
      <c r="O115" s="10"/>
      <c r="P115" s="10"/>
      <c r="Q115" s="10"/>
      <c r="R115" s="10"/>
      <c r="T115" s="10"/>
    </row>
    <row r="116" spans="1:20" x14ac:dyDescent="0.3">
      <c r="A116" s="10"/>
      <c r="C116" s="10"/>
      <c r="D116" s="10"/>
      <c r="E116" s="9"/>
      <c r="F116" s="9"/>
      <c r="G116" s="19"/>
      <c r="H116" s="9"/>
      <c r="I116" s="9"/>
      <c r="J116" s="19"/>
      <c r="K116" s="9"/>
      <c r="L116" s="9"/>
      <c r="M116" s="10"/>
      <c r="N116" s="10"/>
      <c r="O116" s="10"/>
      <c r="P116" s="10"/>
      <c r="Q116" s="10"/>
      <c r="R116" s="10"/>
      <c r="T116" s="10"/>
    </row>
    <row r="117" spans="1:20" x14ac:dyDescent="0.3">
      <c r="A117" s="10"/>
      <c r="C117" s="10"/>
      <c r="D117" s="10"/>
      <c r="E117" s="9"/>
      <c r="F117" s="9"/>
      <c r="G117" s="19"/>
      <c r="H117" s="9"/>
      <c r="I117" s="9"/>
      <c r="J117" s="19"/>
      <c r="K117" s="9"/>
      <c r="L117" s="9"/>
      <c r="M117" s="10"/>
      <c r="N117" s="10"/>
      <c r="O117" s="10"/>
      <c r="P117" s="10"/>
      <c r="Q117" s="10"/>
      <c r="R117" s="10"/>
      <c r="T117" s="10"/>
    </row>
    <row r="118" spans="1:20" x14ac:dyDescent="0.3">
      <c r="A118" s="10"/>
      <c r="C118" s="10"/>
      <c r="D118" s="10"/>
      <c r="E118" s="9"/>
      <c r="F118" s="9"/>
      <c r="G118" s="19"/>
      <c r="H118" s="9"/>
      <c r="I118" s="9"/>
      <c r="J118" s="19"/>
      <c r="K118" s="9"/>
      <c r="L118" s="9"/>
      <c r="M118" s="10"/>
      <c r="N118" s="10"/>
      <c r="O118" s="10"/>
      <c r="P118" s="10"/>
      <c r="Q118" s="10"/>
      <c r="R118" s="10"/>
      <c r="T118" s="10"/>
    </row>
    <row r="119" spans="1:20" x14ac:dyDescent="0.3">
      <c r="A119" s="10"/>
      <c r="C119" s="10"/>
      <c r="D119" s="10"/>
      <c r="E119" s="9"/>
      <c r="F119" s="9"/>
      <c r="G119" s="19"/>
      <c r="H119" s="9"/>
      <c r="I119" s="9"/>
      <c r="J119" s="19"/>
      <c r="K119" s="9"/>
      <c r="L119" s="9"/>
      <c r="M119" s="10"/>
      <c r="N119" s="10"/>
      <c r="O119" s="10"/>
      <c r="P119" s="10"/>
      <c r="Q119" s="10"/>
      <c r="R119" s="10"/>
      <c r="T119" s="10"/>
    </row>
    <row r="120" spans="1:20" x14ac:dyDescent="0.3">
      <c r="A120" s="10"/>
      <c r="C120" s="10"/>
      <c r="D120" s="10"/>
      <c r="E120" s="9"/>
      <c r="F120" s="9"/>
      <c r="G120" s="19"/>
      <c r="H120" s="9"/>
      <c r="I120" s="9"/>
      <c r="J120" s="19"/>
      <c r="K120" s="9"/>
      <c r="L120" s="9"/>
      <c r="M120" s="10"/>
      <c r="N120" s="10"/>
      <c r="O120" s="10"/>
      <c r="P120" s="10"/>
      <c r="Q120" s="10"/>
      <c r="R120" s="10"/>
      <c r="T120" s="10"/>
    </row>
    <row r="121" spans="1:20" x14ac:dyDescent="0.3">
      <c r="A121" s="10"/>
      <c r="C121" s="10"/>
      <c r="D121" s="10"/>
      <c r="E121" s="9"/>
      <c r="F121" s="9"/>
      <c r="G121" s="19"/>
      <c r="H121" s="9"/>
      <c r="I121" s="9"/>
      <c r="J121" s="19"/>
      <c r="K121" s="9"/>
      <c r="L121" s="9"/>
      <c r="M121" s="10"/>
      <c r="N121" s="10"/>
      <c r="O121" s="10"/>
      <c r="P121" s="10"/>
      <c r="Q121" s="10"/>
      <c r="R121" s="10"/>
      <c r="T121" s="10"/>
    </row>
    <row r="122" spans="1:20" x14ac:dyDescent="0.3">
      <c r="A122" s="10"/>
      <c r="C122" s="10"/>
      <c r="D122" s="10"/>
      <c r="E122" s="9"/>
      <c r="F122" s="9"/>
      <c r="G122" s="19"/>
      <c r="H122" s="9"/>
      <c r="I122" s="9"/>
      <c r="J122" s="19"/>
      <c r="K122" s="9"/>
      <c r="L122" s="9"/>
      <c r="M122" s="10"/>
      <c r="N122" s="10"/>
      <c r="O122" s="10"/>
      <c r="P122" s="10"/>
      <c r="Q122" s="10"/>
      <c r="R122" s="10"/>
      <c r="T122" s="10"/>
    </row>
    <row r="123" spans="1:20" x14ac:dyDescent="0.3">
      <c r="A123" s="10"/>
      <c r="C123" s="10"/>
      <c r="D123" s="10"/>
      <c r="E123" s="9"/>
      <c r="F123" s="9"/>
      <c r="G123" s="19"/>
      <c r="H123" s="9"/>
      <c r="I123" s="9"/>
      <c r="J123" s="19"/>
      <c r="K123" s="9"/>
      <c r="L123" s="9"/>
      <c r="M123" s="10"/>
      <c r="N123" s="10"/>
      <c r="O123" s="10"/>
      <c r="P123" s="10"/>
      <c r="Q123" s="10"/>
      <c r="R123" s="10"/>
      <c r="T123" s="10"/>
    </row>
  </sheetData>
  <sortState ref="C3:V69">
    <sortCondition descending="1" ref="U3:U69"/>
    <sortCondition ref="S3:S69"/>
  </sortState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66"/>
  </sheetPr>
  <dimension ref="A1:C47"/>
  <sheetViews>
    <sheetView showGridLines="0" workbookViewId="0">
      <selection activeCell="A44" sqref="A44"/>
    </sheetView>
  </sheetViews>
  <sheetFormatPr defaultColWidth="9.109375" defaultRowHeight="13.8" x14ac:dyDescent="0.3"/>
  <cols>
    <col min="1" max="16384" width="9.109375" style="10"/>
  </cols>
  <sheetData>
    <row r="1" spans="1:1" ht="23.4" x14ac:dyDescent="0.3">
      <c r="A1" s="43" t="s">
        <v>28</v>
      </c>
    </row>
    <row r="2" spans="1:1" x14ac:dyDescent="0.3">
      <c r="A2" s="44"/>
    </row>
    <row r="3" spans="1:1" x14ac:dyDescent="0.3">
      <c r="A3" s="45" t="s">
        <v>29</v>
      </c>
    </row>
    <row r="4" spans="1:1" x14ac:dyDescent="0.3">
      <c r="A4" s="45"/>
    </row>
    <row r="5" spans="1:1" x14ac:dyDescent="0.3">
      <c r="A5" s="46" t="s">
        <v>30</v>
      </c>
    </row>
    <row r="6" spans="1:1" x14ac:dyDescent="0.3">
      <c r="A6" s="44"/>
    </row>
    <row r="7" spans="1:1" x14ac:dyDescent="0.3">
      <c r="A7" s="47" t="s">
        <v>31</v>
      </c>
    </row>
    <row r="8" spans="1:1" x14ac:dyDescent="0.3">
      <c r="A8" s="47" t="s">
        <v>32</v>
      </c>
    </row>
    <row r="9" spans="1:1" x14ac:dyDescent="0.3">
      <c r="A9" s="47" t="s">
        <v>33</v>
      </c>
    </row>
    <row r="10" spans="1:1" x14ac:dyDescent="0.3">
      <c r="A10" s="47" t="s">
        <v>34</v>
      </c>
    </row>
    <row r="11" spans="1:1" x14ac:dyDescent="0.3">
      <c r="A11" s="47" t="s">
        <v>35</v>
      </c>
    </row>
    <row r="12" spans="1:1" x14ac:dyDescent="0.3">
      <c r="A12" s="45" t="s">
        <v>36</v>
      </c>
    </row>
    <row r="13" spans="1:1" x14ac:dyDescent="0.3">
      <c r="A13" s="47"/>
    </row>
    <row r="14" spans="1:1" x14ac:dyDescent="0.3">
      <c r="A14" s="48" t="s">
        <v>37</v>
      </c>
    </row>
    <row r="15" spans="1:1" x14ac:dyDescent="0.3">
      <c r="A15" s="47" t="s">
        <v>38</v>
      </c>
    </row>
    <row r="16" spans="1:1" x14ac:dyDescent="0.3">
      <c r="A16" s="47" t="s">
        <v>39</v>
      </c>
    </row>
    <row r="17" spans="1:3" x14ac:dyDescent="0.3">
      <c r="A17" s="47" t="s">
        <v>40</v>
      </c>
    </row>
    <row r="18" spans="1:3" x14ac:dyDescent="0.3">
      <c r="A18" s="47" t="s">
        <v>41</v>
      </c>
    </row>
    <row r="19" spans="1:3" x14ac:dyDescent="0.3">
      <c r="A19" s="47" t="s">
        <v>42</v>
      </c>
    </row>
    <row r="20" spans="1:3" x14ac:dyDescent="0.3">
      <c r="A20" s="47" t="s">
        <v>43</v>
      </c>
    </row>
    <row r="21" spans="1:3" x14ac:dyDescent="0.3">
      <c r="A21" s="47" t="s">
        <v>44</v>
      </c>
    </row>
    <row r="22" spans="1:3" x14ac:dyDescent="0.3">
      <c r="A22" s="47"/>
    </row>
    <row r="23" spans="1:3" x14ac:dyDescent="0.3">
      <c r="A23" s="47" t="s">
        <v>45</v>
      </c>
    </row>
    <row r="24" spans="1:3" x14ac:dyDescent="0.3">
      <c r="A24" s="47" t="s">
        <v>46</v>
      </c>
    </row>
    <row r="25" spans="1:3" x14ac:dyDescent="0.3">
      <c r="A25" s="47" t="s">
        <v>47</v>
      </c>
      <c r="C25" s="9">
        <v>25</v>
      </c>
    </row>
    <row r="26" spans="1:3" x14ac:dyDescent="0.3">
      <c r="A26" s="47" t="s">
        <v>48</v>
      </c>
      <c r="C26" s="9">
        <v>22</v>
      </c>
    </row>
    <row r="27" spans="1:3" x14ac:dyDescent="0.3">
      <c r="A27" s="47" t="s">
        <v>49</v>
      </c>
      <c r="C27" s="9">
        <v>20</v>
      </c>
    </row>
    <row r="28" spans="1:3" x14ac:dyDescent="0.3">
      <c r="A28" s="47" t="s">
        <v>50</v>
      </c>
      <c r="C28" s="9">
        <v>18</v>
      </c>
    </row>
    <row r="29" spans="1:3" x14ac:dyDescent="0.3">
      <c r="A29" s="47" t="s">
        <v>51</v>
      </c>
      <c r="C29" s="9">
        <v>16</v>
      </c>
    </row>
    <row r="30" spans="1:3" x14ac:dyDescent="0.3">
      <c r="A30" s="47" t="s">
        <v>52</v>
      </c>
      <c r="C30" s="9">
        <v>14</v>
      </c>
    </row>
    <row r="31" spans="1:3" x14ac:dyDescent="0.3">
      <c r="A31" s="47" t="s">
        <v>53</v>
      </c>
      <c r="C31" s="9">
        <v>12</v>
      </c>
    </row>
    <row r="32" spans="1:3" x14ac:dyDescent="0.3">
      <c r="A32" s="47" t="s">
        <v>54</v>
      </c>
      <c r="C32" s="9">
        <v>10</v>
      </c>
    </row>
    <row r="33" spans="1:3" x14ac:dyDescent="0.3">
      <c r="A33" s="47" t="s">
        <v>55</v>
      </c>
      <c r="C33" s="9">
        <v>9</v>
      </c>
    </row>
    <row r="34" spans="1:3" x14ac:dyDescent="0.3">
      <c r="A34" s="47" t="s">
        <v>56</v>
      </c>
      <c r="C34" s="9">
        <v>8</v>
      </c>
    </row>
    <row r="35" spans="1:3" x14ac:dyDescent="0.3">
      <c r="A35" s="47" t="s">
        <v>57</v>
      </c>
      <c r="C35" s="9">
        <v>7</v>
      </c>
    </row>
    <row r="36" spans="1:3" x14ac:dyDescent="0.3">
      <c r="A36" s="47" t="s">
        <v>58</v>
      </c>
      <c r="C36" s="9">
        <v>6</v>
      </c>
    </row>
    <row r="37" spans="1:3" x14ac:dyDescent="0.3">
      <c r="A37" s="47" t="s">
        <v>59</v>
      </c>
      <c r="C37" s="9">
        <v>5</v>
      </c>
    </row>
    <row r="38" spans="1:3" x14ac:dyDescent="0.3">
      <c r="A38" s="47" t="s">
        <v>60</v>
      </c>
      <c r="C38" s="9">
        <v>4</v>
      </c>
    </row>
    <row r="39" spans="1:3" x14ac:dyDescent="0.3">
      <c r="A39" s="47" t="s">
        <v>61</v>
      </c>
      <c r="C39" s="9">
        <v>3</v>
      </c>
    </row>
    <row r="40" spans="1:3" x14ac:dyDescent="0.3">
      <c r="A40" s="47"/>
    </row>
    <row r="41" spans="1:3" x14ac:dyDescent="0.3">
      <c r="A41" s="48" t="s">
        <v>62</v>
      </c>
    </row>
    <row r="42" spans="1:3" x14ac:dyDescent="0.3">
      <c r="A42" s="47" t="s">
        <v>88</v>
      </c>
    </row>
    <row r="43" spans="1:3" x14ac:dyDescent="0.3">
      <c r="A43" s="47" t="s">
        <v>63</v>
      </c>
    </row>
    <row r="44" spans="1:3" x14ac:dyDescent="0.3">
      <c r="A44" s="47" t="s">
        <v>64</v>
      </c>
    </row>
    <row r="45" spans="1:3" x14ac:dyDescent="0.3">
      <c r="A45" s="47" t="s">
        <v>65</v>
      </c>
    </row>
    <row r="46" spans="1:3" x14ac:dyDescent="0.3">
      <c r="A46" s="47"/>
    </row>
    <row r="47" spans="1:3" x14ac:dyDescent="0.3">
      <c r="A47" s="47" t="s">
        <v>66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D1:L35"/>
  <sheetViews>
    <sheetView zoomScaleNormal="100" workbookViewId="0">
      <selection activeCell="J29" sqref="J29"/>
    </sheetView>
  </sheetViews>
  <sheetFormatPr defaultRowHeight="13.2" x14ac:dyDescent="0.25"/>
  <cols>
    <col min="4" max="4" width="21.88671875" customWidth="1"/>
    <col min="5" max="5" width="21.88671875" style="57" customWidth="1"/>
    <col min="6" max="6" width="18.6640625" bestFit="1" customWidth="1"/>
    <col min="7" max="7" width="11.109375" customWidth="1"/>
    <col min="11" max="11" width="17" bestFit="1" customWidth="1"/>
  </cols>
  <sheetData>
    <row r="1" spans="4:12" ht="23.25" customHeight="1" x14ac:dyDescent="0.25">
      <c r="D1" s="90">
        <v>43341</v>
      </c>
      <c r="E1" s="90"/>
      <c r="F1" s="90"/>
      <c r="G1" s="64"/>
    </row>
    <row r="2" spans="4:12" x14ac:dyDescent="0.25">
      <c r="D2" s="58" t="s">
        <v>1</v>
      </c>
      <c r="E2" s="61" t="s">
        <v>99</v>
      </c>
      <c r="F2" s="61" t="s">
        <v>98</v>
      </c>
      <c r="G2" s="61" t="s">
        <v>137</v>
      </c>
      <c r="H2" s="62" t="s">
        <v>100</v>
      </c>
    </row>
    <row r="3" spans="4:12" x14ac:dyDescent="0.25">
      <c r="D3" s="60" t="s">
        <v>7</v>
      </c>
      <c r="E3" s="59">
        <v>62</v>
      </c>
      <c r="F3" s="59">
        <v>19</v>
      </c>
      <c r="G3" s="59"/>
      <c r="H3" s="72">
        <v>25</v>
      </c>
      <c r="L3" s="57"/>
    </row>
    <row r="4" spans="4:12" x14ac:dyDescent="0.25">
      <c r="D4" s="60" t="s">
        <v>122</v>
      </c>
      <c r="E4" s="59">
        <v>66</v>
      </c>
      <c r="F4" s="59">
        <v>8</v>
      </c>
      <c r="G4" s="59"/>
      <c r="H4" s="72">
        <v>22</v>
      </c>
      <c r="L4" s="57"/>
    </row>
    <row r="5" spans="4:12" x14ac:dyDescent="0.25">
      <c r="D5" s="60" t="s">
        <v>22</v>
      </c>
      <c r="E5" s="59">
        <v>66</v>
      </c>
      <c r="F5" s="59">
        <v>14</v>
      </c>
      <c r="G5" s="59"/>
      <c r="H5" s="72">
        <v>20</v>
      </c>
      <c r="L5" s="57"/>
    </row>
    <row r="6" spans="4:12" x14ac:dyDescent="0.25">
      <c r="D6" s="60" t="s">
        <v>20</v>
      </c>
      <c r="E6" s="59">
        <v>67</v>
      </c>
      <c r="F6" s="59">
        <v>11</v>
      </c>
      <c r="G6" s="63"/>
      <c r="H6" s="73">
        <v>18</v>
      </c>
      <c r="L6" s="57"/>
    </row>
    <row r="7" spans="4:12" x14ac:dyDescent="0.25">
      <c r="D7" s="60" t="s">
        <v>113</v>
      </c>
      <c r="E7" s="59">
        <v>68</v>
      </c>
      <c r="F7" s="59">
        <v>3</v>
      </c>
      <c r="G7" s="63"/>
      <c r="H7" s="72">
        <v>16</v>
      </c>
      <c r="I7" s="57"/>
    </row>
    <row r="8" spans="4:12" x14ac:dyDescent="0.25">
      <c r="D8" s="60" t="s">
        <v>123</v>
      </c>
      <c r="E8" s="59">
        <v>68</v>
      </c>
      <c r="F8" s="59">
        <v>5</v>
      </c>
      <c r="G8" s="59"/>
      <c r="H8" s="73">
        <v>14</v>
      </c>
    </row>
    <row r="9" spans="4:12" x14ac:dyDescent="0.25">
      <c r="D9" s="60" t="s">
        <v>24</v>
      </c>
      <c r="E9" s="59">
        <v>68</v>
      </c>
      <c r="F9" s="59">
        <v>7</v>
      </c>
      <c r="G9" s="59"/>
      <c r="H9" s="72">
        <v>12</v>
      </c>
    </row>
    <row r="10" spans="4:12" x14ac:dyDescent="0.25">
      <c r="D10" s="60" t="s">
        <v>18</v>
      </c>
      <c r="E10" s="59">
        <v>68</v>
      </c>
      <c r="F10" s="59">
        <v>9</v>
      </c>
      <c r="G10" s="59"/>
      <c r="H10" s="72">
        <v>10</v>
      </c>
    </row>
    <row r="11" spans="4:12" x14ac:dyDescent="0.25">
      <c r="D11" s="60" t="s">
        <v>9</v>
      </c>
      <c r="E11" s="59">
        <v>68</v>
      </c>
      <c r="F11" s="59">
        <v>17</v>
      </c>
      <c r="G11" s="59"/>
      <c r="H11" s="72">
        <v>9</v>
      </c>
      <c r="I11" s="57"/>
    </row>
    <row r="12" spans="4:12" x14ac:dyDescent="0.25">
      <c r="D12" s="60" t="s">
        <v>112</v>
      </c>
      <c r="E12" s="59">
        <v>69</v>
      </c>
      <c r="F12" s="59">
        <v>4</v>
      </c>
      <c r="G12" s="59"/>
      <c r="H12" s="72">
        <v>8</v>
      </c>
    </row>
    <row r="13" spans="4:12" x14ac:dyDescent="0.25">
      <c r="D13" s="60" t="s">
        <v>8</v>
      </c>
      <c r="E13" s="59">
        <v>69</v>
      </c>
      <c r="F13" s="59">
        <v>7</v>
      </c>
      <c r="G13" s="59"/>
      <c r="H13" s="72">
        <v>7</v>
      </c>
      <c r="I13" s="57"/>
    </row>
    <row r="14" spans="4:12" x14ac:dyDescent="0.25">
      <c r="D14" s="60" t="s">
        <v>91</v>
      </c>
      <c r="E14" s="59">
        <v>69</v>
      </c>
      <c r="F14" s="59">
        <v>8</v>
      </c>
      <c r="G14" s="59"/>
      <c r="H14" s="72">
        <v>6</v>
      </c>
      <c r="I14" s="57"/>
    </row>
    <row r="15" spans="4:12" x14ac:dyDescent="0.25">
      <c r="D15" s="60" t="s">
        <v>89</v>
      </c>
      <c r="E15" s="59">
        <v>69</v>
      </c>
      <c r="F15" s="59">
        <v>9</v>
      </c>
      <c r="G15" s="59"/>
      <c r="H15" s="72">
        <v>5</v>
      </c>
    </row>
    <row r="16" spans="4:12" x14ac:dyDescent="0.25">
      <c r="D16" s="60" t="s">
        <v>101</v>
      </c>
      <c r="E16" s="59">
        <v>69</v>
      </c>
      <c r="F16" s="59">
        <v>10</v>
      </c>
      <c r="G16" s="59"/>
      <c r="H16" s="72">
        <v>4</v>
      </c>
    </row>
    <row r="17" spans="4:8" x14ac:dyDescent="0.25">
      <c r="D17" s="60" t="s">
        <v>110</v>
      </c>
      <c r="E17" s="59">
        <v>70</v>
      </c>
      <c r="F17" s="59">
        <v>4</v>
      </c>
      <c r="G17" s="59"/>
      <c r="H17" s="72">
        <v>3</v>
      </c>
    </row>
    <row r="18" spans="4:8" x14ac:dyDescent="0.25">
      <c r="D18" s="60" t="s">
        <v>0</v>
      </c>
      <c r="E18" s="59">
        <v>70</v>
      </c>
      <c r="F18" s="59">
        <v>7</v>
      </c>
      <c r="G18" s="59"/>
      <c r="H18" s="59"/>
    </row>
    <row r="19" spans="4:8" x14ac:dyDescent="0.25">
      <c r="D19" s="60" t="s">
        <v>72</v>
      </c>
      <c r="E19" s="59">
        <v>70</v>
      </c>
      <c r="F19" s="59">
        <v>7</v>
      </c>
      <c r="G19" s="59"/>
      <c r="H19" s="59"/>
    </row>
    <row r="20" spans="4:8" x14ac:dyDescent="0.25">
      <c r="D20" s="60" t="s">
        <v>12</v>
      </c>
      <c r="E20" s="59">
        <v>70</v>
      </c>
      <c r="F20" s="59">
        <v>8</v>
      </c>
      <c r="G20" s="59"/>
      <c r="H20" s="59"/>
    </row>
    <row r="21" spans="4:8" x14ac:dyDescent="0.25">
      <c r="D21" t="s">
        <v>4</v>
      </c>
      <c r="E21" s="57">
        <v>70</v>
      </c>
      <c r="F21" s="57">
        <v>10</v>
      </c>
    </row>
    <row r="22" spans="4:8" x14ac:dyDescent="0.25">
      <c r="D22" t="s">
        <v>86</v>
      </c>
      <c r="E22" s="57">
        <v>70</v>
      </c>
      <c r="F22" s="57">
        <v>12</v>
      </c>
    </row>
    <row r="23" spans="4:8" x14ac:dyDescent="0.25">
      <c r="D23" t="s">
        <v>14</v>
      </c>
      <c r="E23" s="57">
        <v>70</v>
      </c>
      <c r="F23" s="57">
        <v>12</v>
      </c>
    </row>
    <row r="24" spans="4:8" x14ac:dyDescent="0.25">
      <c r="D24" t="s">
        <v>139</v>
      </c>
      <c r="E24" s="57">
        <v>70</v>
      </c>
      <c r="F24" s="57">
        <v>17</v>
      </c>
    </row>
    <row r="29" spans="4:8" x14ac:dyDescent="0.25">
      <c r="F29" s="57"/>
    </row>
    <row r="30" spans="4:8" x14ac:dyDescent="0.25">
      <c r="F30" s="57"/>
    </row>
    <row r="31" spans="4:8" x14ac:dyDescent="0.25">
      <c r="F31" s="57"/>
    </row>
    <row r="32" spans="4:8" x14ac:dyDescent="0.25">
      <c r="F32" s="57"/>
    </row>
    <row r="33" spans="6:6" x14ac:dyDescent="0.25">
      <c r="F33" s="57"/>
    </row>
    <row r="34" spans="6:6" x14ac:dyDescent="0.25">
      <c r="F34" s="57"/>
    </row>
    <row r="35" spans="6:6" x14ac:dyDescent="0.25">
      <c r="F35" s="57"/>
    </row>
  </sheetData>
  <sortState ref="D2:E45">
    <sortCondition ref="E8"/>
  </sortState>
  <mergeCells count="1">
    <mergeCell ref="D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3</vt:i4>
      </vt:variant>
    </vt:vector>
  </HeadingPairs>
  <TitlesOfParts>
    <vt:vector size="12" baseType="lpstr">
      <vt:lpstr>Årets Ronder &amp; SHC</vt:lpstr>
      <vt:lpstr>Snittscore</vt:lpstr>
      <vt:lpstr>Aktuell rond</vt:lpstr>
      <vt:lpstr>Maj</vt:lpstr>
      <vt:lpstr>Juni</vt:lpstr>
      <vt:lpstr>Juli</vt:lpstr>
      <vt:lpstr>Aug</vt:lpstr>
      <vt:lpstr>Regler</vt:lpstr>
      <vt:lpstr>Månadsbästa</vt:lpstr>
      <vt:lpstr>Aug!Utskriftsområde</vt:lpstr>
      <vt:lpstr>Juli!Utskriftsområde</vt:lpstr>
      <vt:lpstr>Juni!Utskriftsområde</vt:lpstr>
    </vt:vector>
  </TitlesOfParts>
  <Company>NCC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 AB</dc:creator>
  <cp:lastModifiedBy>Krister</cp:lastModifiedBy>
  <cp:lastPrinted>2016-08-09T18:16:54Z</cp:lastPrinted>
  <dcterms:created xsi:type="dcterms:W3CDTF">2002-04-03T13:44:16Z</dcterms:created>
  <dcterms:modified xsi:type="dcterms:W3CDTF">2018-08-30T11:14:01Z</dcterms:modified>
</cp:coreProperties>
</file>